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21015" windowHeight="9975"/>
  </bookViews>
  <sheets>
    <sheet name="Intro" sheetId="4" r:id="rId1"/>
    <sheet name="Buget de venituri si cheltuieli" sheetId="1" r:id="rId2"/>
    <sheet name="Evaluarea situatiei financiare" sheetId="6" r:id="rId3"/>
    <sheet name="Stabilirea Obiectivelor" sheetId="5" r:id="rId4"/>
    <sheet name="Tabele" sheetId="2" r:id="rId5"/>
    <sheet name="Sheet3" sheetId="3" state="hidden" r:id="rId6"/>
  </sheets>
  <calcPr calcId="124519"/>
</workbook>
</file>

<file path=xl/calcChain.xml><?xml version="1.0" encoding="utf-8"?>
<calcChain xmlns="http://schemas.openxmlformats.org/spreadsheetml/2006/main">
  <c r="C69" i="1"/>
  <c r="F20" s="1"/>
  <c r="C55"/>
  <c r="F19" s="1"/>
  <c r="C35"/>
  <c r="C31"/>
  <c r="C26"/>
  <c r="C21"/>
  <c r="F10" s="1"/>
  <c r="F18" i="6"/>
  <c r="C18"/>
  <c r="C43" i="1" l="1"/>
  <c r="F18" s="1"/>
  <c r="F21" s="1"/>
  <c r="D20" i="6"/>
  <c r="J19" i="5"/>
  <c r="G19"/>
  <c r="J18"/>
  <c r="G18"/>
  <c r="J17"/>
  <c r="G17"/>
  <c r="J16"/>
  <c r="G16"/>
  <c r="J15"/>
  <c r="G15"/>
  <c r="J14"/>
  <c r="G14"/>
  <c r="J13"/>
  <c r="G13"/>
  <c r="J12"/>
  <c r="G12"/>
  <c r="J11"/>
  <c r="G11"/>
  <c r="K12" l="1"/>
  <c r="M12" s="1"/>
  <c r="N12" s="1"/>
  <c r="K13"/>
  <c r="M13" s="1"/>
  <c r="N13" s="1"/>
  <c r="K14"/>
  <c r="M14" s="1"/>
  <c r="N14" s="1"/>
  <c r="K16"/>
  <c r="M16" s="1"/>
  <c r="N16" s="1"/>
  <c r="K17"/>
  <c r="M17" s="1"/>
  <c r="N17" s="1"/>
  <c r="K18"/>
  <c r="M18" s="1"/>
  <c r="N18" s="1"/>
  <c r="K15"/>
  <c r="M15" s="1"/>
  <c r="N15" s="1"/>
  <c r="K11"/>
  <c r="M11" s="1"/>
  <c r="N11" s="1"/>
  <c r="K19"/>
  <c r="M19" s="1"/>
  <c r="N19" s="1"/>
  <c r="D23" i="1" l="1"/>
  <c r="F13" s="1"/>
  <c r="F11"/>
</calcChain>
</file>

<file path=xl/comments1.xml><?xml version="1.0" encoding="utf-8"?>
<comments xmlns="http://schemas.openxmlformats.org/spreadsheetml/2006/main">
  <authors>
    <author>monica</author>
  </authors>
  <commentList>
    <comment ref="B8" authorId="0">
      <text>
        <r>
          <rPr>
            <sz val="9"/>
            <color indexed="81"/>
            <rFont val="Tahoma"/>
            <family val="2"/>
            <charset val="238"/>
          </rPr>
          <t>ABCdar Financiar: completeaza acest tabel cu informatiile tale personale.</t>
        </r>
        <r>
          <rPr>
            <sz val="9"/>
            <color indexed="81"/>
            <rFont val="Tahoma"/>
            <charset val="1"/>
          </rPr>
          <t xml:space="preserve">
</t>
        </r>
      </text>
    </comment>
    <comment ref="F18" authorId="0">
      <text>
        <r>
          <rPr>
            <sz val="9"/>
            <color indexed="81"/>
            <rFont val="Tahoma"/>
            <family val="2"/>
            <charset val="238"/>
          </rPr>
          <t xml:space="preserve">ABCdar Financiar: nu completa aceasta celula pentru ca contine o formula ce se actualizeaza automat.
</t>
        </r>
      </text>
    </comment>
    <comment ref="F19" authorId="0">
      <text>
        <r>
          <rPr>
            <sz val="9"/>
            <color indexed="81"/>
            <rFont val="Tahoma"/>
            <family val="2"/>
            <charset val="238"/>
          </rPr>
          <t xml:space="preserve">ABCdar Financiar: nu completa aceasta celula pentru ca contine o formula ce se actualizeaza automat.
</t>
        </r>
      </text>
    </comment>
    <comment ref="F20" authorId="0">
      <text>
        <r>
          <rPr>
            <sz val="9"/>
            <color indexed="81"/>
            <rFont val="Tahoma"/>
            <family val="2"/>
            <charset val="238"/>
          </rPr>
          <t xml:space="preserve">ABCdar Financiar: nu completa aceasta celula pentru ca contine o formula ce se actualizeaza automat.
</t>
        </r>
      </text>
    </comment>
    <comment ref="C21" authorId="0">
      <text>
        <r>
          <rPr>
            <sz val="9"/>
            <color indexed="81"/>
            <rFont val="Tahoma"/>
            <family val="2"/>
            <charset val="238"/>
          </rPr>
          <t xml:space="preserve">ABCdar Financiar: nu completa aceasta celula pentru ca contine o formula ce se actualizeaza automat.
</t>
        </r>
      </text>
    </comment>
    <comment ref="F21" authorId="0">
      <text>
        <r>
          <rPr>
            <sz val="9"/>
            <color indexed="81"/>
            <rFont val="Tahoma"/>
            <family val="2"/>
            <charset val="238"/>
          </rPr>
          <t xml:space="preserve">ABCdar Financiar: nu completa aceasta celula pentru ca contine o formula ce se actualizeaza automat.
</t>
        </r>
      </text>
    </comment>
    <comment ref="D23" authorId="0">
      <text>
        <r>
          <rPr>
            <sz val="9"/>
            <color indexed="81"/>
            <rFont val="Tahoma"/>
            <family val="2"/>
            <charset val="238"/>
          </rPr>
          <t xml:space="preserve">ABCdar Financiar: nu completa aceasta celula pentru ca contine o formula ce se actualizeaza automat.
</t>
        </r>
      </text>
    </comment>
    <comment ref="C26" authorId="0">
      <text>
        <r>
          <rPr>
            <sz val="9"/>
            <color indexed="81"/>
            <rFont val="Tahoma"/>
            <family val="2"/>
            <charset val="238"/>
          </rPr>
          <t>ABCdar Financiar: nu completa aceasta celula pentru ca contine o formula ce se actualizeaza automat.</t>
        </r>
        <r>
          <rPr>
            <sz val="9"/>
            <color indexed="81"/>
            <rFont val="Tahoma"/>
            <charset val="1"/>
          </rPr>
          <t xml:space="preserve">
</t>
        </r>
      </text>
    </comment>
    <comment ref="C31" authorId="0">
      <text>
        <r>
          <rPr>
            <sz val="9"/>
            <color indexed="81"/>
            <rFont val="Tahoma"/>
            <family val="2"/>
            <charset val="238"/>
          </rPr>
          <t xml:space="preserve">ABCdar Financiar: nu completa aceasta celula pentru ca contine o formula ce se actualizeaza automat.
</t>
        </r>
      </text>
    </comment>
    <comment ref="C35" authorId="0">
      <text>
        <r>
          <rPr>
            <sz val="9"/>
            <color indexed="81"/>
            <rFont val="Tahoma"/>
            <family val="2"/>
            <charset val="238"/>
          </rPr>
          <t xml:space="preserve">ABCdar Financiar: nu completa aceasta celula pentru ca contine o formula ce se actualizeaza automat.
</t>
        </r>
      </text>
    </comment>
    <comment ref="C43" authorId="0">
      <text>
        <r>
          <rPr>
            <sz val="9"/>
            <color indexed="81"/>
            <rFont val="Tahoma"/>
            <family val="2"/>
            <charset val="238"/>
          </rPr>
          <t>ABCdar Financiar: nu completa aceasta celula pentru ca contine o formula ce se actualizeaza automat.</t>
        </r>
      </text>
    </comment>
    <comment ref="C55" authorId="0">
      <text>
        <r>
          <rPr>
            <sz val="9"/>
            <color indexed="81"/>
            <rFont val="Tahoma"/>
            <family val="2"/>
            <charset val="238"/>
          </rPr>
          <t xml:space="preserve">ABCdar Financiar: nu completa aceasta celula pentru ca contine o formula ce se actualizeaza automat..
</t>
        </r>
      </text>
    </comment>
    <comment ref="C57" authorId="0">
      <text>
        <r>
          <rPr>
            <sz val="9"/>
            <color indexed="81"/>
            <rFont val="Tahoma"/>
            <family val="2"/>
            <charset val="238"/>
          </rPr>
          <t xml:space="preserve">ABCdar Financiar: se vor trece valorile anuale pentru simplificarea calculelor.
</t>
        </r>
      </text>
    </comment>
    <comment ref="C69" authorId="0">
      <text>
        <r>
          <rPr>
            <sz val="9"/>
            <color indexed="81"/>
            <rFont val="Tahoma"/>
            <family val="2"/>
            <charset val="238"/>
          </rPr>
          <t>ABCdar Financiar: nu completa aceasta celula pentru ca contine o formula ce se actualizeaza automat.</t>
        </r>
      </text>
    </comment>
  </commentList>
</comments>
</file>

<file path=xl/comments2.xml><?xml version="1.0" encoding="utf-8"?>
<comments xmlns="http://schemas.openxmlformats.org/spreadsheetml/2006/main">
  <authors>
    <author>monica</author>
  </authors>
  <commentList>
    <comment ref="C16" authorId="0">
      <text>
        <r>
          <rPr>
            <sz val="9"/>
            <color indexed="81"/>
            <rFont val="Tahoma"/>
            <charset val="1"/>
          </rPr>
          <t xml:space="preserve">ABCdar Financiar: in aceasta celula vei completa soldul acumulat al contului pensiei private.
</t>
        </r>
      </text>
    </comment>
    <comment ref="C18" authorId="0">
      <text>
        <r>
          <rPr>
            <sz val="9"/>
            <color indexed="81"/>
            <rFont val="Tahoma"/>
            <family val="2"/>
            <charset val="238"/>
          </rPr>
          <t xml:space="preserve">ABCdar Financiar: nu completa aceasta celula pentru ca contine o formula ce se actualizeaza automat.
</t>
        </r>
      </text>
    </comment>
    <comment ref="F18" authorId="0">
      <text>
        <r>
          <rPr>
            <sz val="9"/>
            <color indexed="81"/>
            <rFont val="Tahoma"/>
            <family val="2"/>
            <charset val="238"/>
          </rPr>
          <t xml:space="preserve">ABCdar Financiar: nu completa aceasta celula pentru ca contine o formula ce se actualizeaza automat.
</t>
        </r>
      </text>
    </comment>
    <comment ref="D20" authorId="0">
      <text>
        <r>
          <rPr>
            <sz val="9"/>
            <color indexed="81"/>
            <rFont val="Tahoma"/>
            <family val="2"/>
            <charset val="238"/>
          </rPr>
          <t xml:space="preserve">ABCdar Financiar: nu completa aceasta celula pentru ca contine o formula ce se actualizeaza automat.
</t>
        </r>
      </text>
    </comment>
  </commentList>
</comments>
</file>

<file path=xl/comments3.xml><?xml version="1.0" encoding="utf-8"?>
<comments xmlns="http://schemas.openxmlformats.org/spreadsheetml/2006/main">
  <authors>
    <author>monica</author>
  </authors>
  <commentList>
    <comment ref="B10" authorId="0">
      <text>
        <r>
          <rPr>
            <sz val="9"/>
            <color indexed="81"/>
            <rFont val="Tahoma"/>
            <family val="2"/>
            <charset val="238"/>
          </rPr>
          <t>ABCdar Financiar: Obiectivele stabilite trebuie sa fie SMART</t>
        </r>
        <r>
          <rPr>
            <b/>
            <sz val="9"/>
            <color indexed="81"/>
            <rFont val="Tahoma"/>
            <family val="2"/>
            <charset val="238"/>
          </rPr>
          <t>.</t>
        </r>
        <r>
          <rPr>
            <sz val="9"/>
            <color indexed="81"/>
            <rFont val="Tahoma"/>
            <family val="2"/>
            <charset val="238"/>
          </rPr>
          <t xml:space="preserve">
Simple, masurabile, posibil de atins, realiste si incadrate in timp.</t>
        </r>
      </text>
    </comment>
    <comment ref="C10" authorId="0">
      <text>
        <r>
          <rPr>
            <sz val="9"/>
            <color indexed="81"/>
            <rFont val="Tahoma"/>
            <family val="2"/>
            <charset val="238"/>
          </rPr>
          <t xml:space="preserve">ABCdar Financiar: Completati cu suma obiectivului. 
</t>
        </r>
      </text>
    </comment>
    <comment ref="D10" authorId="0">
      <text>
        <r>
          <rPr>
            <sz val="9"/>
            <color indexed="81"/>
            <rFont val="Tahoma"/>
            <family val="2"/>
            <charset val="238"/>
          </rPr>
          <t>ABCdar Financiar: Treceti perioada in luni in care doriti sa atingeti obiectivul. Ar trebui sa aveti obiective pe termen scurt (&lt; 1 an), mediu (intre 1 si 5 ani) si lung (&gt; 5 ani).</t>
        </r>
      </text>
    </comment>
    <comment ref="E10" authorId="0">
      <text>
        <r>
          <rPr>
            <sz val="9"/>
            <color indexed="81"/>
            <rFont val="Tahoma"/>
            <family val="2"/>
            <charset val="238"/>
          </rPr>
          <t xml:space="preserve">ABCdar Financiar: Obiectivele trebuie ordonate in functie de prioritati.
</t>
        </r>
      </text>
    </comment>
    <comment ref="F10" authorId="0">
      <text>
        <r>
          <rPr>
            <sz val="9"/>
            <color indexed="81"/>
            <rFont val="Tahoma"/>
            <family val="2"/>
            <charset val="238"/>
          </rPr>
          <t>ABCdar Financiar: Valoarea factorului de inflatie se va prelua din Sheet-ul denumit Tabele, in functie de valoarea estimata a inflatiei in urmatorii ani.
Folositi virgula ca separator zecimal!</t>
        </r>
      </text>
    </comment>
    <comment ref="G10" authorId="0">
      <text>
        <r>
          <rPr>
            <sz val="9"/>
            <color indexed="81"/>
            <rFont val="Tahoma"/>
            <family val="2"/>
            <charset val="238"/>
          </rPr>
          <t xml:space="preserve">ABCdar Financiar: Aceasta coloana va fi calculata automat.
</t>
        </r>
      </text>
    </comment>
    <comment ref="H10" authorId="0">
      <text>
        <r>
          <rPr>
            <sz val="9"/>
            <color indexed="81"/>
            <rFont val="Tahoma"/>
            <family val="2"/>
            <charset val="238"/>
          </rPr>
          <t xml:space="preserve">ABCdar Financiar: Se va introduce suma economisita deja pentru realizarea obiectivului.
</t>
        </r>
      </text>
    </comment>
    <comment ref="I10" authorId="0">
      <text>
        <r>
          <rPr>
            <sz val="9"/>
            <color indexed="81"/>
            <rFont val="Tahoma"/>
            <family val="2"/>
            <charset val="238"/>
          </rPr>
          <t>ABCdar Financiar: Valoarea factorului de randament se va prelua din Sheet-ul denumit Tabele, in functie de valoarea estimata a randamentului investitiei in urmatorii ani.
Folositi virgula ca separator zecimal!</t>
        </r>
      </text>
    </comment>
    <comment ref="J10" authorId="0">
      <text>
        <r>
          <rPr>
            <sz val="9"/>
            <color indexed="81"/>
            <rFont val="Tahoma"/>
            <family val="2"/>
            <charset val="238"/>
          </rPr>
          <t>ABCdar Financiar: Aceasta coloana va fi calculata automat.</t>
        </r>
      </text>
    </comment>
    <comment ref="K10" authorId="0">
      <text>
        <r>
          <rPr>
            <sz val="9"/>
            <color indexed="81"/>
            <rFont val="Tahoma"/>
            <family val="2"/>
            <charset val="238"/>
          </rPr>
          <t xml:space="preserve">ABCdar Financiar: Aceasta coloana va fi calculata automat.
</t>
        </r>
      </text>
    </comment>
    <comment ref="L10" authorId="0">
      <text>
        <r>
          <rPr>
            <sz val="9"/>
            <color indexed="81"/>
            <rFont val="Tahoma"/>
            <family val="2"/>
            <charset val="238"/>
          </rPr>
          <t xml:space="preserve">ABCdar Financiar: Valoarea factorului anual de economisire se va prelua din Sheet-ul denumit Tabele, in functie de valoarea estimata a randamentului mediu anual in urmatorii ani.
Folositi virgula ca separator zecimal!
</t>
        </r>
      </text>
    </comment>
    <comment ref="M10" authorId="0">
      <text>
        <r>
          <rPr>
            <sz val="9"/>
            <color indexed="81"/>
            <rFont val="Tahoma"/>
            <family val="2"/>
            <charset val="238"/>
          </rPr>
          <t xml:space="preserve">ABCdar Financiar: Aceasta coloana va fi completata automat.
</t>
        </r>
      </text>
    </comment>
    <comment ref="N10" authorId="0">
      <text>
        <r>
          <rPr>
            <sz val="9"/>
            <color indexed="81"/>
            <rFont val="Tahoma"/>
            <family val="2"/>
            <charset val="238"/>
          </rPr>
          <t xml:space="preserve">ABCdar Financiar: Aceasta coloana va fi completata automat.
</t>
        </r>
      </text>
    </comment>
  </commentList>
</comments>
</file>

<file path=xl/sharedStrings.xml><?xml version="1.0" encoding="utf-8"?>
<sst xmlns="http://schemas.openxmlformats.org/spreadsheetml/2006/main" count="131" uniqueCount="113">
  <si>
    <t>Numar copii</t>
  </si>
  <si>
    <t>Venituri lunare sot</t>
  </si>
  <si>
    <t>Venituri lunare sotie</t>
  </si>
  <si>
    <t>Varsta sot</t>
  </si>
  <si>
    <t>Varsta sotie</t>
  </si>
  <si>
    <t>Protectia dumneavoastra si a familiei</t>
  </si>
  <si>
    <t>Protectia financiara in cazul problemelor de sanatate</t>
  </si>
  <si>
    <t>Venituri suplimentare la varsta pensionarii</t>
  </si>
  <si>
    <t>Venituri</t>
  </si>
  <si>
    <t>Cheltuieli</t>
  </si>
  <si>
    <t>Valoare</t>
  </si>
  <si>
    <t>Reducerea datoriilor</t>
  </si>
  <si>
    <t>Crearea unui fond de urgenta</t>
  </si>
  <si>
    <t>Detineri (Active)</t>
  </si>
  <si>
    <t>Datorii (Pasive)</t>
  </si>
  <si>
    <t>Total detineri (Active)</t>
  </si>
  <si>
    <t>Total datorii (Pasive)</t>
  </si>
  <si>
    <t>Valoarea averii nete</t>
  </si>
  <si>
    <t>Obiectiv</t>
  </si>
  <si>
    <t>Conturi bancare/depozite</t>
  </si>
  <si>
    <t>Masina</t>
  </si>
  <si>
    <t>Pensie privata</t>
  </si>
  <si>
    <t>Date personale</t>
  </si>
  <si>
    <t>Vacante si calatorii</t>
  </si>
  <si>
    <t>Timp</t>
  </si>
  <si>
    <t>Total Venituri</t>
  </si>
  <si>
    <t>Electricitate</t>
  </si>
  <si>
    <t>Apa</t>
  </si>
  <si>
    <t>Cablu TV</t>
  </si>
  <si>
    <t>Internet</t>
  </si>
  <si>
    <t>Cheltuieli lunare fixe</t>
  </si>
  <si>
    <t>Cheltuieli lunare variabile</t>
  </si>
  <si>
    <t>Mancare</t>
  </si>
  <si>
    <t>Medicamente</t>
  </si>
  <si>
    <t>Inceperea scolii</t>
  </si>
  <si>
    <t>Vacante</t>
  </si>
  <si>
    <t>Uz personal (ex: coafor)</t>
  </si>
  <si>
    <t>Altele</t>
  </si>
  <si>
    <t>Bona (gradinita)</t>
  </si>
  <si>
    <t>Cheltuieli periodice (anuale, trimestriale sau ocazionale)</t>
  </si>
  <si>
    <t>Cheltuieli periodice</t>
  </si>
  <si>
    <t>Economii lunare</t>
  </si>
  <si>
    <t>1. Buget de venituri si cheltuieli</t>
  </si>
  <si>
    <t xml:space="preserve">Nr. </t>
  </si>
  <si>
    <t>3. Stabilirea obiectivelor</t>
  </si>
  <si>
    <t>Suma</t>
  </si>
  <si>
    <t>Altul</t>
  </si>
  <si>
    <t>Valoarea modificata in timp</t>
  </si>
  <si>
    <t>Valoarea economiilor in timp</t>
  </si>
  <si>
    <t>Suma necesara lunar pentru atingerea obiectivului</t>
  </si>
  <si>
    <t>Casa (credit imobiliar)</t>
  </si>
  <si>
    <t>Masina (credit pentru masina)</t>
  </si>
  <si>
    <t>Facturi neachitate</t>
  </si>
  <si>
    <t>Uz casnic (ex: detergenti)</t>
  </si>
  <si>
    <t>Achizitia unei case (avans pentru achizitia casei)</t>
  </si>
  <si>
    <t>Prioritate</t>
  </si>
  <si>
    <t>Credit de nevoi personale</t>
  </si>
  <si>
    <t>2  Evaluarea situatiei financiare actuale</t>
  </si>
  <si>
    <t>Grafic Venituri/Cheltuieli/Economii</t>
  </si>
  <si>
    <t>Total Cheltuieli</t>
  </si>
  <si>
    <t>Alte venituri lunare (chirii, dobanzi, alocatii, indemnizatii)</t>
  </si>
  <si>
    <t>Cheltuieli cu locuinta</t>
  </si>
  <si>
    <t>Rata la creditul imobiliar</t>
  </si>
  <si>
    <t>Alte cheltuieli bancare (taxe si comisioane)</t>
  </si>
  <si>
    <t>Asigurari cu plata lunara (obligatorii, facultative)</t>
  </si>
  <si>
    <t>Evenimente speciale (zile de nastere, nunti, botezuri)</t>
  </si>
  <si>
    <t>Sarbatori (Paste, Craciun)</t>
  </si>
  <si>
    <t>Imbracaminte si incaltaminte</t>
  </si>
  <si>
    <t>Alte abonamente (sala, servicii medicale, activitati copii)</t>
  </si>
  <si>
    <t>Cheltuieli cu serviciile de comunicatii</t>
  </si>
  <si>
    <t>Rate alte credite (masina, nevoi personale, card de credit)</t>
  </si>
  <si>
    <t>Reparatii/modernizare locuinta</t>
  </si>
  <si>
    <t>Divertisment (restaurant, teatru, cinematograf)</t>
  </si>
  <si>
    <t>Cheltuieli cu serviciile bancare (rate credite/asigurari)</t>
  </si>
  <si>
    <t>Intretinere/incalzire/gaze si alti combustibili</t>
  </si>
  <si>
    <t>Reparatii, ITP, revizie masina</t>
  </si>
  <si>
    <t>Chirie (daca e cazul)</t>
  </si>
  <si>
    <t>Bani de buzunar pentru copii</t>
  </si>
  <si>
    <t>Servicii/consultatii medicale (ex: stomatolog, analize)</t>
  </si>
  <si>
    <t>Copyright © 2017 ABCdar Financiar - Partenerul tau in Planificare Financiara</t>
  </si>
  <si>
    <t>Asigurare de viata</t>
  </si>
  <si>
    <t>Alte bunuri si obiecte de valoare (arta, bijuterii, etc)</t>
  </si>
  <si>
    <t>Card de credit/Overdraft</t>
  </si>
  <si>
    <t>Varsta copil 1</t>
  </si>
  <si>
    <t>Varsta copil 2</t>
  </si>
  <si>
    <t>Alte imprumuturi (rude/prieteni)</t>
  </si>
  <si>
    <t>Tabel 1: Factorul de inflatie/Factorul de rentabilitate</t>
  </si>
  <si>
    <t>Rata anuala a inflatiei/Rentabilitatea anuala a investitiei</t>
  </si>
  <si>
    <t>Perioada in ani a obiectivului</t>
  </si>
  <si>
    <t>Tabelul 2: Factorul anual de economisire</t>
  </si>
  <si>
    <t>Suma economisita pentru atingerea obiectivului</t>
  </si>
  <si>
    <t>Randamentul mediu anual</t>
  </si>
  <si>
    <t>Proprietati imobiliare (casa, apartament, teren)</t>
  </si>
  <si>
    <t>Gustari zilnice si cafea</t>
  </si>
  <si>
    <t>Telefon fix sau mobil</t>
  </si>
  <si>
    <t>Total Cheltuieli lunare fixe</t>
  </si>
  <si>
    <t>Transport (motorina, transport in comun, taxi, parcare)</t>
  </si>
  <si>
    <t>Total Cheltuieli lunare variabile</t>
  </si>
  <si>
    <t>Asigurari cu plata anuala (PAD, RCA, CASCO)</t>
  </si>
  <si>
    <t>Taxe si impozite anuale</t>
  </si>
  <si>
    <t>Total Cheltuieli periodice</t>
  </si>
  <si>
    <t>Investitii (actiuni, obligatiuni, fonduri mutuale, altele)</t>
  </si>
  <si>
    <t>Credite IFN</t>
  </si>
  <si>
    <t>Suma totala necesara pentru obiectivul propus</t>
  </si>
  <si>
    <t>Asigurarea educatiei copiilor</t>
  </si>
  <si>
    <t>Factorul de inflatie *</t>
  </si>
  <si>
    <t>Factorul de randament *</t>
  </si>
  <si>
    <t>Factorul anual de economisire *</t>
  </si>
  <si>
    <t>Suma totala necesara pentru realizarea obiectivului</t>
  </si>
  <si>
    <t>* Daca obiectivul tau este pe o perioada mai mica sau mai mare de 5 ani poti sa identifici factorul de inflatie si de economisire in pagina denumita tabele, daca nu poti sa lasi valorile introduse de mine.</t>
  </si>
  <si>
    <t>* Daca intampini dificultati in a identifica factorul de inflatie, factorul de randament si factorul anual de economisire, completeaza cu 1 celulele respective si rezultatul final nu va fi afectat de acesti factori,</t>
  </si>
  <si>
    <t>* Pentru a te ajuta in completarea datelor pentru stabilirea obiectivelor, am luat in considerare o rata a inflatiei de 4% pe urmatorii 5 ani si un randament al investitiilor facute tot de 4% pe urmatorii 5 ani.</t>
  </si>
  <si>
    <t>dar trebuie sa tinem cont de faptul ca economiile noastre sunt afectate in timp de inflatie si nu putem ignora acest factor cand vorbim de obiective pe un termen mai mare de 1 an.</t>
  </si>
</sst>
</file>

<file path=xl/styles.xml><?xml version="1.0" encoding="utf-8"?>
<styleSheet xmlns="http://schemas.openxmlformats.org/spreadsheetml/2006/main">
  <numFmts count="1">
    <numFmt numFmtId="164" formatCode="0.000"/>
  </numFmts>
  <fonts count="13">
    <font>
      <sz val="11"/>
      <color theme="1"/>
      <name val="Calibri"/>
      <family val="2"/>
      <charset val="238"/>
      <scheme val="minor"/>
    </font>
    <font>
      <sz val="9"/>
      <color indexed="81"/>
      <name val="Tahoma"/>
      <family val="2"/>
      <charset val="238"/>
    </font>
    <font>
      <b/>
      <sz val="9"/>
      <color indexed="81"/>
      <name val="Tahoma"/>
      <family val="2"/>
      <charset val="238"/>
    </font>
    <font>
      <u/>
      <sz val="11"/>
      <color theme="10"/>
      <name val="Calibri"/>
      <family val="2"/>
      <charset val="238"/>
    </font>
    <font>
      <b/>
      <i/>
      <sz val="12"/>
      <color rgb="FFC00000"/>
      <name val="Calibri"/>
      <family val="2"/>
      <charset val="238"/>
      <scheme val="minor"/>
    </font>
    <font>
      <sz val="12"/>
      <color theme="1"/>
      <name val="Calibri"/>
      <family val="2"/>
      <charset val="238"/>
      <scheme val="minor"/>
    </font>
    <font>
      <b/>
      <sz val="12"/>
      <color theme="1"/>
      <name val="Calibri"/>
      <family val="2"/>
      <charset val="238"/>
      <scheme val="minor"/>
    </font>
    <font>
      <b/>
      <sz val="12"/>
      <color theme="0"/>
      <name val="Calibri"/>
      <family val="2"/>
      <charset val="238"/>
      <scheme val="minor"/>
    </font>
    <font>
      <u/>
      <sz val="12"/>
      <color theme="10"/>
      <name val="Calibri"/>
      <family val="2"/>
      <charset val="238"/>
    </font>
    <font>
      <b/>
      <sz val="12"/>
      <name val="Calibri"/>
      <family val="2"/>
      <charset val="238"/>
      <scheme val="minor"/>
    </font>
    <font>
      <b/>
      <sz val="14"/>
      <color theme="9" tint="-0.499984740745262"/>
      <name val="Calibri"/>
      <family val="2"/>
      <charset val="238"/>
      <scheme val="minor"/>
    </font>
    <font>
      <sz val="14"/>
      <color theme="9" tint="-0.499984740745262"/>
      <name val="Calibri"/>
      <family val="2"/>
      <charset val="238"/>
      <scheme val="minor"/>
    </font>
    <font>
      <sz val="9"/>
      <color indexed="81"/>
      <name val="Tahoma"/>
      <charset val="1"/>
    </font>
  </fonts>
  <fills count="17">
    <fill>
      <patternFill patternType="none"/>
    </fill>
    <fill>
      <patternFill patternType="gray125"/>
    </fill>
    <fill>
      <patternFill patternType="solid">
        <fgColor rgb="FF92D050"/>
        <bgColor indexed="64"/>
      </patternFill>
    </fill>
    <fill>
      <patternFill patternType="solid">
        <fgColor rgb="FFFF9999"/>
        <bgColor indexed="64"/>
      </patternFill>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6" tint="-0.499984740745262"/>
        <bgColor indexed="64"/>
      </patternFill>
    </fill>
    <fill>
      <patternFill patternType="solid">
        <fgColor rgb="FFF8A45E"/>
        <bgColor indexed="64"/>
      </patternFill>
    </fill>
  </fills>
  <borders count="2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6">
    <xf numFmtId="0" fontId="0" fillId="0" borderId="0" xfId="0"/>
    <xf numFmtId="0" fontId="0" fillId="0" borderId="0" xfId="0" applyBorder="1"/>
    <xf numFmtId="0" fontId="4" fillId="0" borderId="0" xfId="0" applyFont="1"/>
    <xf numFmtId="0" fontId="5" fillId="0" borderId="0" xfId="0" applyFont="1"/>
    <xf numFmtId="0" fontId="5" fillId="4" borderId="3" xfId="0" applyFont="1" applyFill="1" applyBorder="1"/>
    <xf numFmtId="0" fontId="6" fillId="0" borderId="0" xfId="0" applyFont="1" applyAlignment="1"/>
    <xf numFmtId="0" fontId="5" fillId="4" borderId="5" xfId="0" applyFont="1" applyFill="1" applyBorder="1"/>
    <xf numFmtId="0" fontId="5" fillId="4" borderId="7" xfId="0" applyFont="1" applyFill="1" applyBorder="1"/>
    <xf numFmtId="0" fontId="5" fillId="0" borderId="0" xfId="0" applyFont="1" applyBorder="1"/>
    <xf numFmtId="0" fontId="6" fillId="0" borderId="0" xfId="0" applyFont="1" applyBorder="1" applyAlignment="1"/>
    <xf numFmtId="0" fontId="6" fillId="3" borderId="9" xfId="0" applyFont="1" applyFill="1" applyBorder="1" applyAlignment="1">
      <alignment horizontal="center"/>
    </xf>
    <xf numFmtId="0" fontId="6" fillId="3" borderId="10" xfId="0" applyFont="1" applyFill="1" applyBorder="1" applyAlignment="1">
      <alignment horizontal="center"/>
    </xf>
    <xf numFmtId="0" fontId="5" fillId="4" borderId="5" xfId="0" applyFont="1" applyFill="1" applyBorder="1" applyAlignment="1">
      <alignment wrapText="1"/>
    </xf>
    <xf numFmtId="0" fontId="6" fillId="2" borderId="7" xfId="0" applyFont="1" applyFill="1" applyBorder="1"/>
    <xf numFmtId="0" fontId="6" fillId="3" borderId="7" xfId="0" applyFont="1" applyFill="1" applyBorder="1"/>
    <xf numFmtId="0" fontId="6" fillId="0" borderId="0" xfId="0" applyFont="1" applyBorder="1" applyAlignment="1">
      <alignment horizontal="center"/>
    </xf>
    <xf numFmtId="0" fontId="6" fillId="0" borderId="0" xfId="0" applyFont="1" applyBorder="1"/>
    <xf numFmtId="0" fontId="7" fillId="5" borderId="9" xfId="0" applyFont="1" applyFill="1" applyBorder="1"/>
    <xf numFmtId="0" fontId="7" fillId="5" borderId="10" xfId="0" applyFont="1" applyFill="1" applyBorder="1" applyAlignment="1">
      <alignment horizontal="center"/>
    </xf>
    <xf numFmtId="0" fontId="5" fillId="0" borderId="5" xfId="0" applyFont="1" applyBorder="1"/>
    <xf numFmtId="0" fontId="7" fillId="5" borderId="7" xfId="0" applyFont="1" applyFill="1" applyBorder="1"/>
    <xf numFmtId="0" fontId="6" fillId="0" borderId="0" xfId="0" applyFont="1" applyAlignment="1">
      <alignment horizontal="center"/>
    </xf>
    <xf numFmtId="0" fontId="7" fillId="11" borderId="9" xfId="0" applyFont="1" applyFill="1" applyBorder="1"/>
    <xf numFmtId="0" fontId="7" fillId="11" borderId="10" xfId="0" applyFont="1" applyFill="1" applyBorder="1" applyAlignment="1">
      <alignment horizontal="center"/>
    </xf>
    <xf numFmtId="0" fontId="6" fillId="12" borderId="7" xfId="0" applyFont="1" applyFill="1" applyBorder="1"/>
    <xf numFmtId="0" fontId="6" fillId="6" borderId="1" xfId="0" applyFont="1" applyFill="1" applyBorder="1"/>
    <xf numFmtId="0" fontId="6" fillId="7" borderId="1" xfId="0" applyFont="1" applyFill="1" applyBorder="1"/>
    <xf numFmtId="2" fontId="6" fillId="2" borderId="8" xfId="0" applyNumberFormat="1" applyFont="1" applyFill="1" applyBorder="1" applyProtection="1">
      <protection hidden="1"/>
    </xf>
    <xf numFmtId="2" fontId="5" fillId="4" borderId="11" xfId="0" applyNumberFormat="1" applyFont="1" applyFill="1" applyBorder="1" applyProtection="1">
      <protection hidden="1"/>
    </xf>
    <xf numFmtId="0" fontId="8" fillId="0" borderId="0" xfId="1" applyFont="1" applyAlignment="1" applyProtection="1"/>
    <xf numFmtId="0" fontId="6" fillId="11" borderId="9" xfId="0" applyFont="1" applyFill="1" applyBorder="1" applyAlignment="1">
      <alignment horizontal="center"/>
    </xf>
    <xf numFmtId="0" fontId="6" fillId="11" borderId="10" xfId="0" applyFont="1" applyFill="1" applyBorder="1" applyAlignment="1">
      <alignment horizontal="center"/>
    </xf>
    <xf numFmtId="0" fontId="7" fillId="14" borderId="9" xfId="0" applyFont="1" applyFill="1" applyBorder="1"/>
    <xf numFmtId="0" fontId="7" fillId="14" borderId="10" xfId="0" applyFont="1" applyFill="1" applyBorder="1" applyAlignment="1">
      <alignment horizontal="center"/>
    </xf>
    <xf numFmtId="0" fontId="7" fillId="14" borderId="7" xfId="0" applyFont="1" applyFill="1" applyBorder="1"/>
    <xf numFmtId="0" fontId="7" fillId="14" borderId="10" xfId="0" applyFont="1" applyFill="1" applyBorder="1"/>
    <xf numFmtId="0" fontId="6" fillId="13" borderId="7" xfId="0" applyFont="1" applyFill="1" applyBorder="1"/>
    <xf numFmtId="0" fontId="7" fillId="14" borderId="12" xfId="0" applyFont="1" applyFill="1" applyBorder="1"/>
    <xf numFmtId="0" fontId="7" fillId="14" borderId="12" xfId="0" applyFont="1" applyFill="1" applyBorder="1" applyAlignment="1">
      <alignment wrapText="1"/>
    </xf>
    <xf numFmtId="0" fontId="7" fillId="14" borderId="10" xfId="0" applyFont="1" applyFill="1" applyBorder="1" applyAlignment="1">
      <alignment wrapText="1"/>
    </xf>
    <xf numFmtId="0" fontId="7" fillId="14" borderId="5" xfId="0" applyFont="1" applyFill="1" applyBorder="1"/>
    <xf numFmtId="2" fontId="5" fillId="4" borderId="6" xfId="0" applyNumberFormat="1" applyFont="1" applyFill="1" applyBorder="1" applyProtection="1">
      <protection hidden="1"/>
    </xf>
    <xf numFmtId="2" fontId="5" fillId="4" borderId="13" xfId="0" applyNumberFormat="1" applyFont="1" applyFill="1" applyBorder="1" applyProtection="1">
      <protection hidden="1"/>
    </xf>
    <xf numFmtId="0" fontId="6" fillId="0" borderId="0" xfId="0" applyFont="1"/>
    <xf numFmtId="0" fontId="7" fillId="15" borderId="11" xfId="0" applyFont="1" applyFill="1" applyBorder="1"/>
    <xf numFmtId="9" fontId="7" fillId="15" borderId="11" xfId="0" applyNumberFormat="1" applyFont="1" applyFill="1" applyBorder="1"/>
    <xf numFmtId="2" fontId="5" fillId="16" borderId="11" xfId="0" applyNumberFormat="1" applyFont="1" applyFill="1" applyBorder="1"/>
    <xf numFmtId="0" fontId="7" fillId="14" borderId="9" xfId="0" applyFont="1" applyFill="1" applyBorder="1" applyAlignment="1">
      <alignment wrapText="1"/>
    </xf>
    <xf numFmtId="9" fontId="7" fillId="14" borderId="5" xfId="0" applyNumberFormat="1" applyFont="1" applyFill="1" applyBorder="1"/>
    <xf numFmtId="2" fontId="5" fillId="16" borderId="6" xfId="0" applyNumberFormat="1" applyFont="1" applyFill="1" applyBorder="1"/>
    <xf numFmtId="9" fontId="7" fillId="14" borderId="7" xfId="0" applyNumberFormat="1" applyFont="1" applyFill="1" applyBorder="1"/>
    <xf numFmtId="2" fontId="5" fillId="16" borderId="13" xfId="0" applyNumberFormat="1" applyFont="1" applyFill="1" applyBorder="1"/>
    <xf numFmtId="2" fontId="5" fillId="16" borderId="8" xfId="0" applyNumberFormat="1" applyFont="1" applyFill="1" applyBorder="1"/>
    <xf numFmtId="164" fontId="5" fillId="12" borderId="11" xfId="0" applyNumberFormat="1" applyFont="1" applyFill="1" applyBorder="1"/>
    <xf numFmtId="2" fontId="6" fillId="3" borderId="8" xfId="0" applyNumberFormat="1" applyFont="1" applyFill="1" applyBorder="1" applyProtection="1">
      <protection hidden="1"/>
    </xf>
    <xf numFmtId="2" fontId="6" fillId="6" borderId="2" xfId="0" applyNumberFormat="1" applyFont="1" applyFill="1" applyBorder="1" applyProtection="1">
      <protection hidden="1"/>
    </xf>
    <xf numFmtId="2" fontId="5" fillId="8" borderId="6" xfId="0" applyNumberFormat="1" applyFont="1" applyFill="1" applyBorder="1" applyProtection="1">
      <protection hidden="1"/>
    </xf>
    <xf numFmtId="2" fontId="7" fillId="14" borderId="8" xfId="0" applyNumberFormat="1" applyFont="1" applyFill="1" applyBorder="1" applyProtection="1">
      <protection hidden="1"/>
    </xf>
    <xf numFmtId="2" fontId="7" fillId="5" borderId="8" xfId="0" applyNumberFormat="1" applyFont="1" applyFill="1" applyBorder="1" applyProtection="1">
      <protection hidden="1"/>
    </xf>
    <xf numFmtId="0" fontId="9" fillId="4" borderId="3" xfId="0" applyFont="1" applyFill="1" applyBorder="1"/>
    <xf numFmtId="0" fontId="6" fillId="0" borderId="5" xfId="0" applyFont="1" applyBorder="1"/>
    <xf numFmtId="0" fontId="6" fillId="0" borderId="14" xfId="0" applyFont="1" applyBorder="1"/>
    <xf numFmtId="0" fontId="5" fillId="0" borderId="14" xfId="0" applyFont="1" applyBorder="1"/>
    <xf numFmtId="0" fontId="3" fillId="0" borderId="0" xfId="1" applyAlignment="1" applyProtection="1"/>
    <xf numFmtId="2" fontId="6" fillId="12" borderId="8" xfId="0" applyNumberFormat="1" applyFont="1" applyFill="1" applyBorder="1" applyProtection="1">
      <protection hidden="1"/>
    </xf>
    <xf numFmtId="2" fontId="6" fillId="13" borderId="8" xfId="0" applyNumberFormat="1" applyFont="1" applyFill="1" applyBorder="1" applyProtection="1">
      <protection hidden="1"/>
    </xf>
    <xf numFmtId="0" fontId="5" fillId="4" borderId="15" xfId="0" applyFont="1" applyFill="1" applyBorder="1"/>
    <xf numFmtId="0" fontId="6" fillId="3" borderId="17" xfId="0" applyFont="1" applyFill="1" applyBorder="1"/>
    <xf numFmtId="2" fontId="6" fillId="3" borderId="18" xfId="0" applyNumberFormat="1" applyFont="1" applyFill="1" applyBorder="1" applyProtection="1">
      <protection hidden="1"/>
    </xf>
    <xf numFmtId="0" fontId="7" fillId="4" borderId="0" xfId="0" applyFont="1" applyFill="1" applyBorder="1"/>
    <xf numFmtId="2" fontId="7" fillId="4" borderId="0" xfId="0" applyNumberFormat="1" applyFont="1" applyFill="1" applyBorder="1" applyProtection="1">
      <protection hidden="1"/>
    </xf>
    <xf numFmtId="2" fontId="6" fillId="7" borderId="2" xfId="0" applyNumberFormat="1" applyFont="1" applyFill="1" applyBorder="1" applyProtection="1">
      <protection hidden="1"/>
    </xf>
    <xf numFmtId="0" fontId="7" fillId="15" borderId="11" xfId="0" applyFont="1" applyFill="1" applyBorder="1" applyAlignment="1">
      <alignment wrapText="1"/>
    </xf>
    <xf numFmtId="0" fontId="5" fillId="16" borderId="4" xfId="0" applyFont="1" applyFill="1" applyBorder="1" applyProtection="1">
      <protection locked="0"/>
    </xf>
    <xf numFmtId="0" fontId="5" fillId="16" borderId="6" xfId="0" applyFont="1" applyFill="1" applyBorder="1" applyProtection="1">
      <protection locked="0"/>
    </xf>
    <xf numFmtId="0" fontId="5" fillId="16" borderId="16" xfId="0" applyFont="1" applyFill="1" applyBorder="1" applyProtection="1">
      <protection locked="0"/>
    </xf>
    <xf numFmtId="0" fontId="5" fillId="16" borderId="8" xfId="0" applyFont="1" applyFill="1" applyBorder="1" applyProtection="1">
      <protection locked="0"/>
    </xf>
    <xf numFmtId="2" fontId="5" fillId="10" borderId="6" xfId="0" applyNumberFormat="1" applyFont="1" applyFill="1" applyBorder="1" applyProtection="1">
      <protection locked="0"/>
    </xf>
    <xf numFmtId="2" fontId="5" fillId="16" borderId="6" xfId="0" applyNumberFormat="1" applyFont="1" applyFill="1" applyBorder="1" applyProtection="1">
      <protection locked="0"/>
    </xf>
    <xf numFmtId="2" fontId="6" fillId="4" borderId="6" xfId="0" applyNumberFormat="1" applyFont="1" applyFill="1" applyBorder="1" applyProtection="1">
      <protection locked="0"/>
    </xf>
    <xf numFmtId="2" fontId="9" fillId="4" borderId="4" xfId="0" applyNumberFormat="1" applyFont="1" applyFill="1" applyBorder="1" applyAlignment="1" applyProtection="1">
      <alignment horizontal="right"/>
      <protection hidden="1"/>
    </xf>
    <xf numFmtId="2" fontId="6" fillId="4" borderId="6" xfId="0" applyNumberFormat="1" applyFont="1" applyFill="1" applyBorder="1" applyProtection="1">
      <protection hidden="1"/>
    </xf>
    <xf numFmtId="2" fontId="5" fillId="7" borderId="6" xfId="0" applyNumberFormat="1" applyFont="1" applyFill="1" applyBorder="1" applyProtection="1">
      <protection locked="0"/>
    </xf>
    <xf numFmtId="2" fontId="5" fillId="9" borderId="6" xfId="0" applyNumberFormat="1" applyFont="1" applyFill="1" applyBorder="1" applyProtection="1">
      <protection locked="0"/>
    </xf>
    <xf numFmtId="2" fontId="5" fillId="4" borderId="11" xfId="0" applyNumberFormat="1" applyFont="1" applyFill="1" applyBorder="1" applyProtection="1">
      <protection locked="0"/>
    </xf>
    <xf numFmtId="2" fontId="5" fillId="4" borderId="13" xfId="0" applyNumberFormat="1" applyFont="1" applyFill="1" applyBorder="1" applyProtection="1">
      <protection locked="0"/>
    </xf>
    <xf numFmtId="0" fontId="6" fillId="4" borderId="0" xfId="0" applyFont="1" applyFill="1" applyBorder="1"/>
    <xf numFmtId="2" fontId="5" fillId="4" borderId="0" xfId="0" applyNumberFormat="1" applyFont="1" applyFill="1" applyBorder="1" applyProtection="1">
      <protection locked="0"/>
    </xf>
    <xf numFmtId="0" fontId="5" fillId="4" borderId="0" xfId="0" applyFont="1" applyFill="1" applyBorder="1" applyProtection="1">
      <protection locked="0"/>
    </xf>
    <xf numFmtId="2" fontId="5" fillId="4" borderId="0" xfId="0" applyNumberFormat="1" applyFont="1" applyFill="1" applyBorder="1" applyProtection="1">
      <protection hidden="1"/>
    </xf>
    <xf numFmtId="0" fontId="6" fillId="4" borderId="11" xfId="0" applyFont="1" applyFill="1" applyBorder="1" applyProtection="1">
      <protection locked="0"/>
    </xf>
    <xf numFmtId="0" fontId="6" fillId="4" borderId="13" xfId="0" applyFont="1" applyFill="1" applyBorder="1" applyProtection="1">
      <protection locked="0"/>
    </xf>
    <xf numFmtId="1" fontId="5" fillId="4" borderId="11" xfId="0" applyNumberFormat="1" applyFont="1" applyFill="1" applyBorder="1" applyProtection="1">
      <protection locked="0"/>
    </xf>
    <xf numFmtId="2" fontId="6" fillId="4" borderId="11" xfId="0" applyNumberFormat="1" applyFont="1" applyFill="1" applyBorder="1"/>
    <xf numFmtId="164" fontId="6" fillId="4" borderId="11" xfId="0" applyNumberFormat="1" applyFont="1" applyFill="1" applyBorder="1"/>
    <xf numFmtId="1" fontId="5" fillId="4" borderId="13" xfId="0" applyNumberFormat="1" applyFont="1" applyFill="1" applyBorder="1" applyProtection="1">
      <protection locked="0"/>
    </xf>
    <xf numFmtId="2" fontId="5" fillId="4" borderId="8" xfId="0" applyNumberFormat="1" applyFont="1" applyFill="1" applyBorder="1" applyProtection="1">
      <protection hidden="1"/>
    </xf>
    <xf numFmtId="0" fontId="7" fillId="14" borderId="1" xfId="0" applyFont="1" applyFill="1" applyBorder="1" applyAlignment="1">
      <alignment horizontal="center"/>
    </xf>
    <xf numFmtId="0" fontId="7" fillId="14" borderId="2" xfId="0" applyFont="1" applyFill="1" applyBorder="1" applyAlignment="1">
      <alignment horizontal="center"/>
    </xf>
    <xf numFmtId="0" fontId="6" fillId="0" borderId="0"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center"/>
    </xf>
    <xf numFmtId="0" fontId="6" fillId="4" borderId="0" xfId="0" applyFont="1" applyFill="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79D53"/>
      <color rgb="FFF68D36"/>
      <color rgb="FFFF9999"/>
      <color rgb="FFF8A45E"/>
      <color rgb="FFFF3300"/>
      <color rgb="FFFFFFCC"/>
      <color rgb="FFFF505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ro-RO"/>
  <c:chart>
    <c:title>
      <c:tx>
        <c:rich>
          <a:bodyPr/>
          <a:lstStyle/>
          <a:p>
            <a:pPr>
              <a:defRPr/>
            </a:pPr>
            <a:r>
              <a:rPr lang="ro-RO">
                <a:solidFill>
                  <a:schemeClr val="accent6">
                    <a:lumMod val="50000"/>
                  </a:schemeClr>
                </a:solidFill>
              </a:rPr>
              <a:t>Buget</a:t>
            </a:r>
            <a:r>
              <a:rPr lang="ro-RO" baseline="0">
                <a:solidFill>
                  <a:schemeClr val="accent6">
                    <a:lumMod val="50000"/>
                  </a:schemeClr>
                </a:solidFill>
              </a:rPr>
              <a:t> de Venituri si Cheltuieli</a:t>
            </a:r>
          </a:p>
        </c:rich>
      </c:tx>
    </c:title>
    <c:plotArea>
      <c:layout/>
      <c:barChart>
        <c:barDir val="col"/>
        <c:grouping val="stacked"/>
        <c:ser>
          <c:idx val="0"/>
          <c:order val="0"/>
          <c:dPt>
            <c:idx val="0"/>
            <c:spPr>
              <a:solidFill>
                <a:schemeClr val="accent3">
                  <a:lumMod val="50000"/>
                </a:schemeClr>
              </a:solidFill>
            </c:spPr>
          </c:dPt>
          <c:dPt>
            <c:idx val="1"/>
            <c:spPr>
              <a:solidFill>
                <a:srgbClr val="FF9999"/>
              </a:solidFill>
            </c:spPr>
          </c:dPt>
          <c:dPt>
            <c:idx val="2"/>
            <c:spPr>
              <a:solidFill>
                <a:schemeClr val="bg1">
                  <a:lumMod val="85000"/>
                </a:schemeClr>
              </a:solidFill>
            </c:spPr>
          </c:dPt>
          <c:cat>
            <c:strRef>
              <c:f>'Buget de venituri si cheltuieli'!$E$10:$E$13</c:f>
              <c:strCache>
                <c:ptCount val="4"/>
                <c:pt idx="0">
                  <c:v>Total Venituri</c:v>
                </c:pt>
                <c:pt idx="1">
                  <c:v>Total Cheltuieli</c:v>
                </c:pt>
                <c:pt idx="3">
                  <c:v>Economii lunare</c:v>
                </c:pt>
              </c:strCache>
            </c:strRef>
          </c:cat>
          <c:val>
            <c:numRef>
              <c:f>'Buget de venituri si cheltuieli'!$F$10:$F$13</c:f>
              <c:numCache>
                <c:formatCode>0.00</c:formatCode>
                <c:ptCount val="4"/>
                <c:pt idx="0">
                  <c:v>0</c:v>
                </c:pt>
                <c:pt idx="1">
                  <c:v>0</c:v>
                </c:pt>
                <c:pt idx="3">
                  <c:v>0</c:v>
                </c:pt>
              </c:numCache>
            </c:numRef>
          </c:val>
        </c:ser>
        <c:overlap val="100"/>
        <c:axId val="147834752"/>
        <c:axId val="147836288"/>
      </c:barChart>
      <c:catAx>
        <c:axId val="147834752"/>
        <c:scaling>
          <c:orientation val="minMax"/>
        </c:scaling>
        <c:axPos val="b"/>
        <c:majorTickMark val="none"/>
        <c:tickLblPos val="nextTo"/>
        <c:txPr>
          <a:bodyPr/>
          <a:lstStyle/>
          <a:p>
            <a:pPr>
              <a:defRPr sz="1200" b="1">
                <a:solidFill>
                  <a:schemeClr val="tx1"/>
                </a:solidFill>
              </a:defRPr>
            </a:pPr>
            <a:endParaRPr lang="ro-RO"/>
          </a:p>
        </c:txPr>
        <c:crossAx val="147836288"/>
        <c:crosses val="autoZero"/>
        <c:auto val="1"/>
        <c:lblAlgn val="ctr"/>
        <c:lblOffset val="100"/>
      </c:catAx>
      <c:valAx>
        <c:axId val="147836288"/>
        <c:scaling>
          <c:orientation val="minMax"/>
        </c:scaling>
        <c:axPos val="l"/>
        <c:majorGridlines/>
        <c:numFmt formatCode="0.00" sourceLinked="1"/>
        <c:majorTickMark val="none"/>
        <c:tickLblPos val="nextTo"/>
        <c:txPr>
          <a:bodyPr/>
          <a:lstStyle/>
          <a:p>
            <a:pPr>
              <a:defRPr b="1"/>
            </a:pPr>
            <a:endParaRPr lang="ro-RO"/>
          </a:p>
        </c:txPr>
        <c:crossAx val="147834752"/>
        <c:crosses val="autoZero"/>
        <c:crossBetween val="between"/>
      </c:valAx>
      <c:spPr>
        <a:ln>
          <a:noFill/>
        </a:ln>
      </c:spPr>
    </c:plotArea>
    <c:legend>
      <c:legendPos val="r"/>
      <c:txPr>
        <a:bodyPr/>
        <a:lstStyle/>
        <a:p>
          <a:pPr>
            <a:defRPr sz="1200" b="1"/>
          </a:pPr>
          <a:endParaRPr lang="ro-RO"/>
        </a:p>
      </c:txPr>
    </c:legend>
    <c:plotVisOnly val="1"/>
  </c:chart>
  <c:spPr>
    <a:ln>
      <a:noFill/>
    </a:ln>
  </c:spPr>
  <c:printSettings>
    <c:headerFooter/>
    <c:pageMargins b="0.75000000000000333" l="0.70000000000000062" r="0.70000000000000062" t="0.750000000000003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o-RO"/>
  <c:chart>
    <c:title>
      <c:tx>
        <c:rich>
          <a:bodyPr/>
          <a:lstStyle/>
          <a:p>
            <a:pPr>
              <a:defRPr/>
            </a:pPr>
            <a:r>
              <a:rPr lang="ro-RO"/>
              <a:t>Cheltuieli</a:t>
            </a:r>
            <a:r>
              <a:rPr lang="ro-RO" baseline="0"/>
              <a:t> lunare variabile</a:t>
            </a:r>
            <a:endParaRPr lang="ro-RO"/>
          </a:p>
        </c:rich>
      </c:tx>
      <c:layout/>
    </c:title>
    <c:plotArea>
      <c:layout/>
      <c:pieChart>
        <c:varyColors val="1"/>
        <c:ser>
          <c:idx val="0"/>
          <c:order val="0"/>
          <c:dLbls>
            <c:dLbl>
              <c:idx val="0"/>
              <c:layout/>
              <c:tx>
                <c:rich>
                  <a:bodyPr/>
                  <a:lstStyle/>
                  <a:p>
                    <a:r>
                      <a:rPr lang="en-US" sz="1100" b="1"/>
                      <a:t>Mancare
12%</a:t>
                    </a:r>
                  </a:p>
                </c:rich>
              </c:tx>
              <c:showCatName val="1"/>
              <c:showPercent val="1"/>
            </c:dLbl>
            <c:dLbl>
              <c:idx val="1"/>
              <c:layout>
                <c:manualLayout>
                  <c:x val="2.3100703961300598E-2"/>
                  <c:y val="-0.11941200531751713"/>
                </c:manualLayout>
              </c:layout>
              <c:tx>
                <c:rich>
                  <a:bodyPr/>
                  <a:lstStyle/>
                  <a:p>
                    <a:r>
                      <a:rPr lang="en-US" sz="1100" b="1"/>
                      <a:t>Medicamente
11%</a:t>
                    </a:r>
                  </a:p>
                </c:rich>
              </c:tx>
              <c:showCatName val="1"/>
              <c:showPercent val="1"/>
            </c:dLbl>
            <c:dLbl>
              <c:idx val="2"/>
              <c:layout>
                <c:manualLayout>
                  <c:x val="7.9502526972860824E-2"/>
                  <c:y val="-0.13848450761836589"/>
                </c:manualLayout>
              </c:layout>
              <c:tx>
                <c:rich>
                  <a:bodyPr/>
                  <a:lstStyle/>
                  <a:p>
                    <a:r>
                      <a:rPr lang="en-US" sz="1100" b="1"/>
                      <a:t>Uz casnic (ex: detergenti)
11%</a:t>
                    </a:r>
                  </a:p>
                </c:rich>
              </c:tx>
              <c:showCatName val="1"/>
              <c:showPercent val="1"/>
            </c:dLbl>
            <c:dLbl>
              <c:idx val="3"/>
              <c:layout>
                <c:manualLayout>
                  <c:x val="2.2100160015209404E-2"/>
                  <c:y val="-4.2206087875379262E-3"/>
                </c:manualLayout>
              </c:layout>
              <c:tx>
                <c:rich>
                  <a:bodyPr/>
                  <a:lstStyle/>
                  <a:p>
                    <a:r>
                      <a:rPr lang="en-US" sz="1100" b="1"/>
                      <a:t>Uz personal (ex: coafor)
11%</a:t>
                    </a:r>
                  </a:p>
                </c:rich>
              </c:tx>
              <c:showCatName val="1"/>
              <c:showPercent val="1"/>
            </c:dLbl>
            <c:dLbl>
              <c:idx val="4"/>
              <c:layout>
                <c:manualLayout>
                  <c:x val="0.38363408799252247"/>
                  <c:y val="-5.5281385281385279E-2"/>
                </c:manualLayout>
              </c:layout>
              <c:tx>
                <c:rich>
                  <a:bodyPr/>
                  <a:lstStyle/>
                  <a:p>
                    <a:r>
                      <a:rPr lang="en-US" sz="1100" b="1"/>
                      <a:t>Transport (motorina, transport in comun, taxi, parcare)
11%</a:t>
                    </a:r>
                  </a:p>
                </c:rich>
              </c:tx>
              <c:showCatName val="1"/>
              <c:showPercent val="1"/>
            </c:dLbl>
            <c:dLbl>
              <c:idx val="5"/>
              <c:layout>
                <c:manualLayout>
                  <c:x val="-3.2964506197288683E-2"/>
                  <c:y val="-1.606060606060606E-2"/>
                </c:manualLayout>
              </c:layout>
              <c:tx>
                <c:rich>
                  <a:bodyPr/>
                  <a:lstStyle/>
                  <a:p>
                    <a:r>
                      <a:rPr lang="en-US" sz="1100" b="1"/>
                      <a:t>Gustari zilnice si cafea
11%</a:t>
                    </a:r>
                  </a:p>
                </c:rich>
              </c:tx>
              <c:showCatName val="1"/>
              <c:showPercent val="1"/>
            </c:dLbl>
            <c:dLbl>
              <c:idx val="6"/>
              <c:layout>
                <c:manualLayout>
                  <c:x val="-5.364111176243809E-2"/>
                  <c:y val="-7.0073286293758738E-2"/>
                </c:manualLayout>
              </c:layout>
              <c:tx>
                <c:rich>
                  <a:bodyPr/>
                  <a:lstStyle/>
                  <a:p>
                    <a:r>
                      <a:rPr lang="en-US" sz="1100" b="1"/>
                      <a:t>Divertisment (restaurant, teatru, cinematograf)
11%</a:t>
                    </a:r>
                  </a:p>
                </c:rich>
              </c:tx>
              <c:showCatName val="1"/>
              <c:showPercent val="1"/>
            </c:dLbl>
            <c:dLbl>
              <c:idx val="7"/>
              <c:layout>
                <c:manualLayout>
                  <c:x val="-1.9510554138479186E-2"/>
                  <c:y val="-5.7876401813409778E-2"/>
                </c:manualLayout>
              </c:layout>
              <c:tx>
                <c:rich>
                  <a:bodyPr/>
                  <a:lstStyle/>
                  <a:p>
                    <a:r>
                      <a:rPr lang="en-US" sz="1100" b="1"/>
                      <a:t>Bani de buzunar pentru copii
11%</a:t>
                    </a:r>
                  </a:p>
                </c:rich>
              </c:tx>
              <c:showCatName val="1"/>
              <c:showPercent val="1"/>
            </c:dLbl>
            <c:dLbl>
              <c:idx val="8"/>
              <c:layout/>
              <c:tx>
                <c:rich>
                  <a:bodyPr/>
                  <a:lstStyle/>
                  <a:p>
                    <a:r>
                      <a:rPr lang="en-US" sz="1100" b="1"/>
                      <a:t>Altele
11%</a:t>
                    </a:r>
                  </a:p>
                </c:rich>
              </c:tx>
              <c:showCatName val="1"/>
              <c:showPercent val="1"/>
            </c:dLbl>
            <c:txPr>
              <a:bodyPr/>
              <a:lstStyle/>
              <a:p>
                <a:pPr>
                  <a:defRPr sz="1100"/>
                </a:pPr>
                <a:endParaRPr lang="ro-RO"/>
              </a:p>
            </c:txPr>
            <c:showCatName val="1"/>
            <c:showPercent val="1"/>
            <c:showLeaderLines val="1"/>
          </c:dLbls>
          <c:cat>
            <c:strRef>
              <c:f>'Buget de venituri si cheltuieli'!$B$46:$B$54</c:f>
              <c:strCache>
                <c:ptCount val="9"/>
                <c:pt idx="0">
                  <c:v>Mancare</c:v>
                </c:pt>
                <c:pt idx="1">
                  <c:v>Medicamente</c:v>
                </c:pt>
                <c:pt idx="2">
                  <c:v>Uz casnic (ex: detergenti)</c:v>
                </c:pt>
                <c:pt idx="3">
                  <c:v>Uz personal (ex: coafor)</c:v>
                </c:pt>
                <c:pt idx="4">
                  <c:v>Transport (motorina, transport in comun, taxi, parcare)</c:v>
                </c:pt>
                <c:pt idx="5">
                  <c:v>Gustari zilnice si cafea</c:v>
                </c:pt>
                <c:pt idx="6">
                  <c:v>Divertisment (restaurant, teatru, cinematograf)</c:v>
                </c:pt>
                <c:pt idx="7">
                  <c:v>Bani de buzunar pentru copii</c:v>
                </c:pt>
                <c:pt idx="8">
                  <c:v>Altele</c:v>
                </c:pt>
              </c:strCache>
            </c:strRef>
          </c:cat>
          <c:val>
            <c:numRef>
              <c:f>'Buget de venituri si cheltuieli'!$C$46:$C$54</c:f>
              <c:numCache>
                <c:formatCode>0.00</c:formatCode>
                <c:ptCount val="9"/>
              </c:numCache>
            </c:numRef>
          </c:val>
        </c:ser>
        <c:dLbls>
          <c:showCatName val="1"/>
          <c:showPercent val="1"/>
        </c:dLbls>
        <c:firstSliceAng val="0"/>
      </c:pieChart>
    </c:plotArea>
    <c:plotVisOnly val="1"/>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o-RO"/>
  <c:chart>
    <c:title>
      <c:tx>
        <c:rich>
          <a:bodyPr/>
          <a:lstStyle/>
          <a:p>
            <a:pPr>
              <a:defRPr/>
            </a:pPr>
            <a:r>
              <a:rPr lang="ro-RO"/>
              <a:t>Cheltuieli lunare fixe</a:t>
            </a:r>
          </a:p>
        </c:rich>
      </c:tx>
      <c:layout/>
    </c:title>
    <c:plotArea>
      <c:layout/>
      <c:pieChart>
        <c:varyColors val="1"/>
        <c:ser>
          <c:idx val="0"/>
          <c:order val="0"/>
          <c:dLbls>
            <c:dLbl>
              <c:idx val="1"/>
              <c:layout>
                <c:manualLayout>
                  <c:x val="6.9327434267180368E-2"/>
                  <c:y val="-8.6235624332447497E-2"/>
                </c:manualLayout>
              </c:layout>
              <c:showCatName val="1"/>
              <c:showPercent val="1"/>
            </c:dLbl>
            <c:dLbl>
              <c:idx val="2"/>
              <c:layout>
                <c:manualLayout>
                  <c:x val="0.1169144377581486"/>
                  <c:y val="-1.2281808622502645E-2"/>
                </c:manualLayout>
              </c:layout>
              <c:showCatName val="1"/>
              <c:showPercent val="1"/>
            </c:dLbl>
            <c:dLbl>
              <c:idx val="4"/>
              <c:layout>
                <c:manualLayout>
                  <c:x val="-4.1342656332987844E-2"/>
                  <c:y val="1.7980244582991795E-3"/>
                </c:manualLayout>
              </c:layout>
              <c:showCatName val="1"/>
              <c:showPercent val="1"/>
            </c:dLbl>
            <c:txPr>
              <a:bodyPr/>
              <a:lstStyle/>
              <a:p>
                <a:pPr>
                  <a:defRPr sz="1100" b="1"/>
                </a:pPr>
                <a:endParaRPr lang="ro-RO"/>
              </a:p>
            </c:txPr>
            <c:showCatName val="1"/>
            <c:showPercent val="1"/>
            <c:showLeaderLines val="1"/>
          </c:dLbls>
          <c:cat>
            <c:strRef>
              <c:f>('Buget de venituri si cheltuieli'!$B$26,'Buget de venituri si cheltuieli'!$B$31,'Buget de venituri si cheltuieli'!$B$35,'Buget de venituri si cheltuieli'!$B$40:$B$42)</c:f>
              <c:strCache>
                <c:ptCount val="6"/>
                <c:pt idx="0">
                  <c:v>Cheltuieli cu locuinta</c:v>
                </c:pt>
                <c:pt idx="1">
                  <c:v>Cheltuieli cu serviciile de comunicatii</c:v>
                </c:pt>
                <c:pt idx="2">
                  <c:v>Cheltuieli cu serviciile bancare (rate credite/asigurari)</c:v>
                </c:pt>
                <c:pt idx="3">
                  <c:v>Bona (gradinita)</c:v>
                </c:pt>
                <c:pt idx="4">
                  <c:v>Alte abonamente (sala, servicii medicale, activitati copii)</c:v>
                </c:pt>
                <c:pt idx="5">
                  <c:v>Altele</c:v>
                </c:pt>
              </c:strCache>
            </c:strRef>
          </c:cat>
          <c:val>
            <c:numRef>
              <c:f>('Buget de venituri si cheltuieli'!$C$26,'Buget de venituri si cheltuieli'!$C$31,'Buget de venituri si cheltuieli'!$C$35,'Buget de venituri si cheltuieli'!$C$40:$C$42)</c:f>
              <c:numCache>
                <c:formatCode>0.00</c:formatCode>
                <c:ptCount val="6"/>
                <c:pt idx="0">
                  <c:v>0</c:v>
                </c:pt>
                <c:pt idx="1">
                  <c:v>0</c:v>
                </c:pt>
                <c:pt idx="2">
                  <c:v>0</c:v>
                </c:pt>
              </c:numCache>
            </c:numRef>
          </c:val>
        </c:ser>
        <c:dLbls>
          <c:showCatName val="1"/>
          <c:showPercent val="1"/>
        </c:dLbls>
        <c:firstSliceAng val="0"/>
      </c:pieChart>
    </c:plotArea>
    <c:plotVisOnly val="1"/>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o-RO"/>
  <c:chart>
    <c:title>
      <c:tx>
        <c:rich>
          <a:bodyPr/>
          <a:lstStyle/>
          <a:p>
            <a:pPr>
              <a:defRPr/>
            </a:pPr>
            <a:r>
              <a:rPr lang="ro-RO"/>
              <a:t>Cheltuieli</a:t>
            </a:r>
            <a:r>
              <a:rPr lang="ro-RO" baseline="0"/>
              <a:t> periodice</a:t>
            </a:r>
          </a:p>
        </c:rich>
      </c:tx>
    </c:title>
    <c:plotArea>
      <c:layout/>
      <c:pieChart>
        <c:varyColors val="1"/>
        <c:ser>
          <c:idx val="0"/>
          <c:order val="0"/>
          <c:dLbls>
            <c:dLbl>
              <c:idx val="2"/>
              <c:layout>
                <c:manualLayout>
                  <c:x val="5.1863099617517991E-2"/>
                  <c:y val="-5.1637548076573468E-2"/>
                </c:manualLayout>
              </c:layout>
              <c:showCatName val="1"/>
              <c:showPercent val="1"/>
            </c:dLbl>
            <c:dLbl>
              <c:idx val="3"/>
              <c:layout>
                <c:manualLayout>
                  <c:x val="0.12747066159473605"/>
                  <c:y val="-8.1338946205131532E-2"/>
                </c:manualLayout>
              </c:layout>
              <c:showCatName val="1"/>
              <c:showPercent val="1"/>
            </c:dLbl>
            <c:dLbl>
              <c:idx val="5"/>
              <c:layout>
                <c:manualLayout>
                  <c:x val="-0.33797300188371138"/>
                  <c:y val="-4.6943674976915983E-2"/>
                </c:manualLayout>
              </c:layout>
              <c:showCatName val="1"/>
              <c:showPercent val="1"/>
            </c:dLbl>
            <c:dLbl>
              <c:idx val="7"/>
              <c:layout>
                <c:manualLayout>
                  <c:x val="-5.0641766200696076E-2"/>
                  <c:y val="-4.4952414189223674E-2"/>
                </c:manualLayout>
              </c:layout>
              <c:showCatName val="1"/>
              <c:showPercent val="1"/>
            </c:dLbl>
            <c:dLbl>
              <c:idx val="8"/>
              <c:layout>
                <c:manualLayout>
                  <c:x val="-4.6146219794096312E-2"/>
                  <c:y val="-6.9689222741573117E-2"/>
                </c:manualLayout>
              </c:layout>
              <c:showCatName val="1"/>
              <c:showPercent val="1"/>
            </c:dLbl>
            <c:dLbl>
              <c:idx val="9"/>
              <c:layout>
                <c:manualLayout>
                  <c:x val="-9.4373392192775244E-4"/>
                  <c:y val="-0.10078423301460637"/>
                </c:manualLayout>
              </c:layout>
              <c:showCatName val="1"/>
              <c:showPercent val="1"/>
            </c:dLbl>
            <c:txPr>
              <a:bodyPr/>
              <a:lstStyle/>
              <a:p>
                <a:pPr>
                  <a:defRPr sz="1100" b="1"/>
                </a:pPr>
                <a:endParaRPr lang="ro-RO"/>
              </a:p>
            </c:txPr>
            <c:showCatName val="1"/>
            <c:showPercent val="1"/>
            <c:showLeaderLines val="1"/>
          </c:dLbls>
          <c:cat>
            <c:strRef>
              <c:f>'Buget de venituri si cheltuieli'!$B$58:$B$68</c:f>
              <c:strCache>
                <c:ptCount val="11"/>
                <c:pt idx="0">
                  <c:v>Sarbatori (Paste, Craciun)</c:v>
                </c:pt>
                <c:pt idx="1">
                  <c:v>Inceperea scolii</c:v>
                </c:pt>
                <c:pt idx="2">
                  <c:v>Asigurari cu plata anuala (PAD, RCA, CASCO)</c:v>
                </c:pt>
                <c:pt idx="3">
                  <c:v>Taxe si impozite anuale</c:v>
                </c:pt>
                <c:pt idx="4">
                  <c:v>Reparatii/modernizare locuinta</c:v>
                </c:pt>
                <c:pt idx="5">
                  <c:v>Reparatii, ITP, revizie masina</c:v>
                </c:pt>
                <c:pt idx="6">
                  <c:v>Servicii/consultatii medicale (ex: stomatolog, analize)</c:v>
                </c:pt>
                <c:pt idx="7">
                  <c:v>Imbracaminte si incaltaminte</c:v>
                </c:pt>
                <c:pt idx="8">
                  <c:v>Evenimente speciale (zile de nastere, nunti, botezuri)</c:v>
                </c:pt>
                <c:pt idx="9">
                  <c:v>Vacante</c:v>
                </c:pt>
                <c:pt idx="10">
                  <c:v>Altele</c:v>
                </c:pt>
              </c:strCache>
            </c:strRef>
          </c:cat>
          <c:val>
            <c:numRef>
              <c:f>'Buget de venituri si cheltuieli'!$C$58:$C$68</c:f>
              <c:numCache>
                <c:formatCode>0.00</c:formatCode>
                <c:ptCount val="11"/>
              </c:numCache>
            </c:numRef>
          </c:val>
        </c:ser>
        <c:dLbls>
          <c:showCatName val="1"/>
          <c:showPercent val="1"/>
        </c:dLbls>
        <c:firstSliceAng val="0"/>
      </c:pieChart>
    </c:plotArea>
    <c:plotVisOnly val="1"/>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o-RO"/>
  <c:chart>
    <c:title>
      <c:tx>
        <c:rich>
          <a:bodyPr/>
          <a:lstStyle/>
          <a:p>
            <a:pPr>
              <a:defRPr/>
            </a:pPr>
            <a:r>
              <a:rPr lang="ro-RO"/>
              <a:t>Detineri</a:t>
            </a:r>
            <a:r>
              <a:rPr lang="ro-RO" baseline="0"/>
              <a:t> (Active)</a:t>
            </a:r>
            <a:endParaRPr lang="ro-RO"/>
          </a:p>
        </c:rich>
      </c:tx>
    </c:title>
    <c:plotArea>
      <c:layout/>
      <c:pieChart>
        <c:varyColors val="1"/>
        <c:ser>
          <c:idx val="0"/>
          <c:order val="0"/>
          <c:dLbls>
            <c:txPr>
              <a:bodyPr/>
              <a:lstStyle/>
              <a:p>
                <a:pPr>
                  <a:defRPr sz="1100" b="1"/>
                </a:pPr>
                <a:endParaRPr lang="ro-RO"/>
              </a:p>
            </c:txPr>
            <c:showCatName val="1"/>
            <c:showPercent val="1"/>
            <c:showLeaderLines val="1"/>
          </c:dLbls>
          <c:cat>
            <c:strRef>
              <c:f>'Evaluarea situatiei financiare'!$B$11:$B$17</c:f>
              <c:strCache>
                <c:ptCount val="7"/>
                <c:pt idx="0">
                  <c:v>Proprietati imobiliare (casa, apartament, teren)</c:v>
                </c:pt>
                <c:pt idx="1">
                  <c:v>Conturi bancare/depozite</c:v>
                </c:pt>
                <c:pt idx="2">
                  <c:v>Investitii (actiuni, obligatiuni, fonduri mutuale, altele)</c:v>
                </c:pt>
                <c:pt idx="3">
                  <c:v>Masina</c:v>
                </c:pt>
                <c:pt idx="4">
                  <c:v>Asigurare de viata</c:v>
                </c:pt>
                <c:pt idx="5">
                  <c:v>Pensie privata</c:v>
                </c:pt>
                <c:pt idx="6">
                  <c:v>Alte bunuri si obiecte de valoare (arta, bijuterii, etc)</c:v>
                </c:pt>
              </c:strCache>
            </c:strRef>
          </c:cat>
          <c:val>
            <c:numRef>
              <c:f>'Evaluarea situatiei financiare'!$C$11:$C$17</c:f>
              <c:numCache>
                <c:formatCode>0.00</c:formatCode>
                <c:ptCount val="7"/>
              </c:numCache>
            </c:numRef>
          </c:val>
        </c:ser>
        <c:dLbls>
          <c:showCatName val="1"/>
          <c:showPercent val="1"/>
        </c:dLbls>
        <c:firstSliceAng val="0"/>
      </c:pieChart>
    </c:plotArea>
    <c:plotVisOnly val="1"/>
  </c:chart>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o-RO"/>
  <c:chart>
    <c:title>
      <c:tx>
        <c:rich>
          <a:bodyPr/>
          <a:lstStyle/>
          <a:p>
            <a:pPr>
              <a:defRPr/>
            </a:pPr>
            <a:r>
              <a:rPr lang="ro-RO"/>
              <a:t>Datorii</a:t>
            </a:r>
            <a:r>
              <a:rPr lang="ro-RO" baseline="0"/>
              <a:t> (Pasive)</a:t>
            </a:r>
            <a:endParaRPr lang="ro-RO"/>
          </a:p>
        </c:rich>
      </c:tx>
    </c:title>
    <c:plotArea>
      <c:layout/>
      <c:pieChart>
        <c:varyColors val="1"/>
        <c:ser>
          <c:idx val="0"/>
          <c:order val="0"/>
          <c:dLbls>
            <c:txPr>
              <a:bodyPr/>
              <a:lstStyle/>
              <a:p>
                <a:pPr>
                  <a:defRPr sz="1100" b="1"/>
                </a:pPr>
                <a:endParaRPr lang="ro-RO"/>
              </a:p>
            </c:txPr>
            <c:showCatName val="1"/>
            <c:showPercent val="1"/>
            <c:showLeaderLines val="1"/>
          </c:dLbls>
          <c:cat>
            <c:strRef>
              <c:f>'Evaluarea situatiei financiare'!$E$11:$E$17</c:f>
              <c:strCache>
                <c:ptCount val="7"/>
                <c:pt idx="0">
                  <c:v>Casa (credit imobiliar)</c:v>
                </c:pt>
                <c:pt idx="1">
                  <c:v>Masina (credit pentru masina)</c:v>
                </c:pt>
                <c:pt idx="2">
                  <c:v>Credit de nevoi personale</c:v>
                </c:pt>
                <c:pt idx="3">
                  <c:v>Card de credit/Overdraft</c:v>
                </c:pt>
                <c:pt idx="4">
                  <c:v>Facturi neachitate</c:v>
                </c:pt>
                <c:pt idx="5">
                  <c:v>Credite IFN</c:v>
                </c:pt>
                <c:pt idx="6">
                  <c:v>Alte imprumuturi (rude/prieteni)</c:v>
                </c:pt>
              </c:strCache>
            </c:strRef>
          </c:cat>
          <c:val>
            <c:numRef>
              <c:f>'Evaluarea situatiei financiare'!$F$11:$F$17</c:f>
              <c:numCache>
                <c:formatCode>0.00</c:formatCode>
                <c:ptCount val="7"/>
              </c:numCache>
            </c:numRef>
          </c:val>
        </c:ser>
        <c:dLbls>
          <c:showCatName val="1"/>
          <c:showPercent val="1"/>
        </c:dLbls>
        <c:firstSliceAng val="0"/>
      </c:pieChart>
    </c:plotArea>
    <c:plotVisOnly val="1"/>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225289</xdr:colOff>
      <xdr:row>5</xdr:row>
      <xdr:rowOff>76200</xdr:rowOff>
    </xdr:to>
    <xdr:pic>
      <xdr:nvPicPr>
        <xdr:cNvPr id="2" name="Picture 1" descr="Logo.png"/>
        <xdr:cNvPicPr>
          <a:picLocks noChangeAspect="1"/>
        </xdr:cNvPicPr>
      </xdr:nvPicPr>
      <xdr:blipFill>
        <a:blip xmlns:r="http://schemas.openxmlformats.org/officeDocument/2006/relationships" r:embed="rId1"/>
        <a:stretch>
          <a:fillRect/>
        </a:stretch>
      </xdr:blipFill>
      <xdr:spPr>
        <a:xfrm>
          <a:off x="1" y="1"/>
          <a:ext cx="4492488" cy="1076324"/>
        </a:xfrm>
        <a:prstGeom prst="rect">
          <a:avLst/>
        </a:prstGeom>
      </xdr:spPr>
    </xdr:pic>
    <xdr:clientData/>
  </xdr:twoCellAnchor>
  <xdr:oneCellAnchor>
    <xdr:from>
      <xdr:col>1</xdr:col>
      <xdr:colOff>495300</xdr:colOff>
      <xdr:row>17</xdr:row>
      <xdr:rowOff>142874</xdr:rowOff>
    </xdr:from>
    <xdr:ext cx="4248150" cy="264560"/>
    <xdr:sp macro="" textlink="">
      <xdr:nvSpPr>
        <xdr:cNvPr id="3" name="TextBox 2"/>
        <xdr:cNvSpPr txBox="1"/>
      </xdr:nvSpPr>
      <xdr:spPr>
        <a:xfrm>
          <a:off x="1104900" y="3200399"/>
          <a:ext cx="424815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o-RO" sz="1100"/>
        </a:p>
      </xdr:txBody>
    </xdr:sp>
    <xdr:clientData/>
  </xdr:oneCellAnchor>
  <xdr:oneCellAnchor>
    <xdr:from>
      <xdr:col>1</xdr:col>
      <xdr:colOff>66674</xdr:colOff>
      <xdr:row>6</xdr:row>
      <xdr:rowOff>66674</xdr:rowOff>
    </xdr:from>
    <xdr:ext cx="7324725" cy="6667851"/>
    <xdr:sp macro="" textlink="">
      <xdr:nvSpPr>
        <xdr:cNvPr id="4" name="TextBox 3"/>
        <xdr:cNvSpPr txBox="1"/>
      </xdr:nvSpPr>
      <xdr:spPr>
        <a:xfrm>
          <a:off x="676274" y="1255394"/>
          <a:ext cx="7324725" cy="6667851"/>
        </a:xfrm>
        <a:prstGeom prst="rect">
          <a:avLst/>
        </a:prstGeom>
        <a:solidFill>
          <a:srgbClr val="F79D53"/>
        </a:solid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l"/>
          <a:r>
            <a:rPr lang="ro-RO" sz="1200"/>
            <a:t>Planul financiar propus de ABCdar Financiar este compus din 3 parti:</a:t>
          </a:r>
        </a:p>
        <a:p>
          <a:pPr algn="l"/>
          <a:endParaRPr lang="ro-RO" sz="1200"/>
        </a:p>
        <a:p>
          <a:pPr algn="l"/>
          <a:r>
            <a:rPr lang="ro-RO" sz="1200" b="1" i="0" u="none" strike="noStrike">
              <a:solidFill>
                <a:schemeClr val="tx1"/>
              </a:solidFill>
              <a:latin typeface="+mn-lt"/>
              <a:ea typeface="+mn-ea"/>
              <a:cs typeface="+mn-cs"/>
            </a:rPr>
            <a:t>1. Realizarea Bugetului de Venituri si Cheltuieli</a:t>
          </a:r>
          <a:r>
            <a:rPr lang="en-US" sz="1200"/>
            <a:t>, care te va ajuta sa iti</a:t>
          </a:r>
          <a:r>
            <a:rPr lang="en-US" sz="1200" baseline="0"/>
            <a:t> formezi o imagine de ansamblu asupra a</a:t>
          </a:r>
          <a:r>
            <a:rPr lang="ro-RO" sz="1200" baseline="0"/>
            <a:t> </a:t>
          </a:r>
          <a:r>
            <a:rPr lang="en-US" sz="1200" baseline="0"/>
            <a:t>ceea ce cheltuiesti si ce incasezi. Pentru eficientizarea</a:t>
          </a:r>
          <a:r>
            <a:rPr lang="ro-RO" sz="1200" baseline="0"/>
            <a:t> </a:t>
          </a:r>
          <a:r>
            <a:rPr lang="en-US" sz="1200" baseline="0"/>
            <a:t>Bugetului</a:t>
          </a:r>
          <a:r>
            <a:rPr lang="ro-RO" sz="1200" baseline="0"/>
            <a:t>,</a:t>
          </a:r>
          <a:r>
            <a:rPr lang="en-US" sz="1200" baseline="0"/>
            <a:t> veniturile trebuie crescute si cheltuielile reduse sau ambele, daca situatia o impune. Rezultatul Bugetului de </a:t>
          </a:r>
          <a:r>
            <a:rPr lang="ro-RO" sz="1200" baseline="0"/>
            <a:t>V</a:t>
          </a:r>
          <a:r>
            <a:rPr lang="en-US" sz="1200" baseline="0"/>
            <a:t>enituri si </a:t>
          </a:r>
          <a:r>
            <a:rPr lang="ro-RO" sz="1200" baseline="0"/>
            <a:t>C</a:t>
          </a:r>
          <a:r>
            <a:rPr lang="en-US" sz="1200" baseline="0"/>
            <a:t>heltuieli</a:t>
          </a:r>
          <a:r>
            <a:rPr lang="ro-RO" sz="1200" baseline="0"/>
            <a:t> </a:t>
          </a:r>
          <a:r>
            <a:rPr lang="en-US" sz="1200" baseline="0"/>
            <a:t>iti va </a:t>
          </a:r>
          <a:r>
            <a:rPr lang="ro-RO" sz="1200" baseline="0"/>
            <a:t>arata</a:t>
          </a:r>
          <a:r>
            <a:rPr lang="en-US" sz="1200" baseline="0"/>
            <a:t> daca la sfarsitul fiecarei </a:t>
          </a:r>
          <a:r>
            <a:rPr lang="en-US" sz="1200" b="0" baseline="0"/>
            <a:t>luni</a:t>
          </a:r>
          <a:r>
            <a:rPr lang="en-US" sz="1200" baseline="0"/>
            <a:t> cheltui mai putin decat castigi si economisesti sau traiesti de pe o luna pe alta, cheltuind mai mult decat castigi.</a:t>
          </a:r>
          <a:endParaRPr lang="ro-RO" sz="1200" baseline="0"/>
        </a:p>
        <a:p>
          <a:pPr algn="l"/>
          <a:endParaRPr lang="ro-RO" sz="1200"/>
        </a:p>
        <a:p>
          <a:pPr algn="l"/>
          <a:r>
            <a:rPr lang="ro-RO" sz="1200" b="1" i="0" u="none" strike="noStrike">
              <a:solidFill>
                <a:schemeClr val="tx1"/>
              </a:solidFill>
              <a:latin typeface="+mn-lt"/>
              <a:ea typeface="+mn-ea"/>
              <a:cs typeface="+mn-cs"/>
            </a:rPr>
            <a:t>2. Evaluarea situatiei financiare actuale</a:t>
          </a:r>
          <a:r>
            <a:rPr lang="ro-RO" sz="1200" b="0" i="0" u="none" strike="noStrike">
              <a:solidFill>
                <a:schemeClr val="tx1"/>
              </a:solidFill>
              <a:latin typeface="+mn-lt"/>
              <a:ea typeface="+mn-ea"/>
              <a:cs typeface="+mn-cs"/>
            </a:rPr>
            <a:t>, care te va ajuta sa afli unde te situezi in prezent, ce resurse detii si ce datorii ai de acoperit. Rezultatul te va ajuta sa decizi cum poti sa iti imbunatatesti situatia financiara si cum poti sa aloci</a:t>
          </a:r>
          <a:r>
            <a:rPr lang="ro-RO" sz="1200" b="0" i="0" u="none" strike="noStrike" baseline="0">
              <a:solidFill>
                <a:schemeClr val="tx1"/>
              </a:solidFill>
              <a:latin typeface="+mn-lt"/>
              <a:ea typeface="+mn-ea"/>
              <a:cs typeface="+mn-cs"/>
            </a:rPr>
            <a:t> resursele disponibile</a:t>
          </a:r>
          <a:r>
            <a:rPr lang="ro-RO" sz="1200" b="0" i="0" u="none" strike="noStrike">
              <a:solidFill>
                <a:schemeClr val="tx1"/>
              </a:solidFill>
              <a:latin typeface="+mn-lt"/>
              <a:ea typeface="+mn-ea"/>
              <a:cs typeface="+mn-cs"/>
            </a:rPr>
            <a:t> pentru atingerea obiectivelor financiare propuse.</a:t>
          </a:r>
          <a:r>
            <a:rPr lang="ro-RO" sz="1200"/>
            <a:t>  Practic vei afla pentru ce ai muncit pana acum.</a:t>
          </a:r>
        </a:p>
        <a:p>
          <a:pPr algn="l"/>
          <a:endParaRPr lang="ro-RO" sz="1200"/>
        </a:p>
        <a:p>
          <a:pPr algn="l"/>
          <a:r>
            <a:rPr lang="ro-RO" sz="1200" b="1" i="0" u="none" strike="noStrike">
              <a:solidFill>
                <a:schemeClr val="tx1"/>
              </a:solidFill>
              <a:latin typeface="+mn-lt"/>
              <a:ea typeface="+mn-ea"/>
              <a:cs typeface="+mn-cs"/>
            </a:rPr>
            <a:t>3. Stabilirea obiectivelor</a:t>
          </a:r>
          <a:r>
            <a:rPr lang="en-US" sz="1200" b="1"/>
            <a:t> </a:t>
          </a:r>
          <a:r>
            <a:rPr lang="en-US" sz="1200" b="0"/>
            <a:t>te va ajuta sa iti stabilesti</a:t>
          </a:r>
          <a:r>
            <a:rPr lang="en-US" sz="1200" b="0" baseline="0"/>
            <a:t> prioritatile din punct de vedere financiar</a:t>
          </a:r>
          <a:r>
            <a:rPr lang="ro-RO" sz="1200" b="0" baseline="0"/>
            <a:t> </a:t>
          </a:r>
          <a:r>
            <a:rPr lang="en-US" sz="1200" b="0" baseline="0"/>
            <a:t>si sa iti faci un plan</a:t>
          </a:r>
          <a:r>
            <a:rPr lang="ro-RO" sz="1200" b="0" baseline="0"/>
            <a:t> </a:t>
          </a:r>
          <a:r>
            <a:rPr lang="en-US" sz="1200" b="0" baseline="0"/>
            <a:t>financiar pentru a-ti atinge obiectivele. </a:t>
          </a:r>
          <a:r>
            <a:rPr lang="ro-RO" sz="1200" b="0" baseline="0"/>
            <a:t>Dupa completarea Planului Financiar vei afla cat trebuie sa economisesti lunar pentru atingerea fiecarui obiectiv  in parte.</a:t>
          </a:r>
        </a:p>
        <a:p>
          <a:pPr algn="l"/>
          <a:endParaRPr lang="ro-RO" sz="1200" b="0" baseline="0"/>
        </a:p>
        <a:p>
          <a:pPr algn="l"/>
          <a:r>
            <a:rPr lang="en-US" sz="1200" b="0" baseline="0"/>
            <a:t>Acestea sunt primele trei etape ale procesului de Planificare Financiara Personala. Urmatoarele 3 etape ce trebuie parcurse pentru finalizar</a:t>
          </a:r>
          <a:r>
            <a:rPr lang="ro-RO" sz="1200" b="0" baseline="0"/>
            <a:t>e</a:t>
          </a:r>
          <a:r>
            <a:rPr lang="en-US" sz="1200" b="0" baseline="0"/>
            <a:t>a Planului Financiar Personal sunt personalizate in functie de situatia particulara a fiecaruia:</a:t>
          </a:r>
          <a:endParaRPr lang="ro-RO" sz="1200" b="0" baseline="0"/>
        </a:p>
        <a:p>
          <a:pPr algn="l"/>
          <a:endParaRPr lang="en-US" sz="1200" b="0" baseline="0"/>
        </a:p>
        <a:p>
          <a:pPr algn="l"/>
          <a:r>
            <a:rPr lang="en-US" sz="1200" b="1" baseline="0"/>
            <a:t>4. Intocmirea planului </a:t>
          </a:r>
          <a:r>
            <a:rPr lang="en-US" sz="1200" b="0" baseline="0"/>
            <a:t>pentru atingerea obiectivelor. In aceasta etapa trebuie stabilita strategia ce trebuie urmata pentru atingerea obiectivelor.</a:t>
          </a:r>
          <a:r>
            <a:rPr lang="ro-RO" sz="1200" b="0" baseline="0"/>
            <a:t> </a:t>
          </a:r>
          <a:r>
            <a:rPr lang="en-US" sz="1200" b="0" baseline="0"/>
            <a:t>Fie realocarea resurselor existente, fie generarea de noi resurse si cel mai important in ce trebuie investite economiile pentru obtinerea rezultatelor dorite.</a:t>
          </a:r>
          <a:endParaRPr lang="ro-RO" sz="1200" b="0" baseline="0"/>
        </a:p>
        <a:p>
          <a:pPr algn="l"/>
          <a:endParaRPr lang="en-US" sz="1200" b="0" baseline="0"/>
        </a:p>
        <a:p>
          <a:pPr algn="l"/>
          <a:r>
            <a:rPr lang="en-US" sz="1200" b="1" baseline="0"/>
            <a:t>5.</a:t>
          </a:r>
          <a:r>
            <a:rPr lang="en-US" sz="1200" b="0" baseline="0"/>
            <a:t> </a:t>
          </a:r>
          <a:r>
            <a:rPr lang="en-US" sz="1200" b="1" baseline="0"/>
            <a:t>Puner</a:t>
          </a:r>
          <a:r>
            <a:rPr lang="ro-RO" sz="1200" b="1" baseline="0"/>
            <a:t>e</a:t>
          </a:r>
          <a:r>
            <a:rPr lang="en-US" sz="1200" b="1" baseline="0"/>
            <a:t>a in aplicare a planului. </a:t>
          </a:r>
          <a:r>
            <a:rPr lang="en-US" sz="1200" b="0" baseline="0"/>
            <a:t>Implementarea planului este cea mai importanta parte a procesului de planificare financiara.  In ace</a:t>
          </a:r>
          <a:r>
            <a:rPr lang="ro-RO" sz="1200" b="0" baseline="0"/>
            <a:t>a</a:t>
          </a:r>
          <a:r>
            <a:rPr lang="en-US" sz="1200" b="0" baseline="0"/>
            <a:t>sta etapa trebuie sa respecti cu strictete ceea ce</a:t>
          </a:r>
          <a:r>
            <a:rPr lang="ro-RO" sz="1200" b="0" baseline="0"/>
            <a:t> </a:t>
          </a:r>
          <a:r>
            <a:rPr lang="en-US" sz="1200" b="0" baseline="0"/>
            <a:t>ai planificat in etapa anterioara.</a:t>
          </a:r>
          <a:endParaRPr lang="ro-RO" sz="1200" b="0" baseline="0"/>
        </a:p>
        <a:p>
          <a:pPr algn="l"/>
          <a:endParaRPr lang="en-US" sz="1200" b="0" baseline="0"/>
        </a:p>
        <a:p>
          <a:pPr algn="l"/>
          <a:r>
            <a:rPr lang="en-US" sz="1200" b="1" baseline="0"/>
            <a:t>6. Evaluarea si revizuirea planului </a:t>
          </a:r>
          <a:r>
            <a:rPr lang="en-US" sz="1200" b="0" baseline="0"/>
            <a:t>este etapa finala a planului, in care trebuie sa analiz</a:t>
          </a:r>
          <a:r>
            <a:rPr lang="ro-RO" sz="1200" b="0" baseline="0"/>
            <a:t>ezi </a:t>
          </a:r>
          <a:r>
            <a:rPr lang="en-US" sz="1200" b="0" baseline="0"/>
            <a:t>evolutia planului si sa il modific</a:t>
          </a:r>
          <a:r>
            <a:rPr lang="ro-RO" sz="1200" b="0" baseline="0"/>
            <a:t>i</a:t>
          </a:r>
          <a:r>
            <a:rPr lang="en-US" sz="1200" b="0" baseline="0"/>
            <a:t> daca nu </a:t>
          </a:r>
          <a:r>
            <a:rPr lang="ro-RO" sz="1200" b="0" baseline="0"/>
            <a:t>esti</a:t>
          </a:r>
          <a:r>
            <a:rPr lang="en-US" sz="1200" b="0" baseline="0"/>
            <a:t> multumit de rezultate sau daca obiectivele </a:t>
          </a:r>
          <a:r>
            <a:rPr lang="ro-RO" sz="1200" b="0" baseline="0"/>
            <a:t>si situatia </a:t>
          </a:r>
          <a:r>
            <a:rPr lang="en-US" sz="1200" b="0" baseline="0"/>
            <a:t>ta s-au schimbat in timp.</a:t>
          </a:r>
          <a:endParaRPr lang="ro-RO" sz="1200" b="0" baseline="0"/>
        </a:p>
        <a:p>
          <a:pPr algn="l"/>
          <a:endParaRPr lang="ro-RO" sz="1200" b="0" baseline="0"/>
        </a:p>
        <a:p>
          <a:pPr algn="l"/>
          <a:r>
            <a:rPr lang="ro-RO" sz="1200" b="0" baseline="0"/>
            <a:t>Mai multe detalii despre procesul de Planificare Financiara Personala gasesti pe blog-ul ABCdar Financiar.</a:t>
          </a:r>
        </a:p>
        <a:p>
          <a:pPr algn="l"/>
          <a:endParaRPr lang="ro-RO" sz="1200" b="0" baseline="0"/>
        </a:p>
        <a:p>
          <a:pPr algn="l"/>
          <a:r>
            <a:rPr lang="ro-RO" sz="1200" b="0" baseline="0"/>
            <a:t>Daca pe parcursul procesului de planificare financiara ai nevoie de sprijin in realizarea etapelor ma poti contacta la adresa de email </a:t>
          </a:r>
          <a:r>
            <a:rPr lang="ro-RO" sz="1200" b="0" baseline="0">
              <a:solidFill>
                <a:srgbClr val="002060"/>
              </a:solidFill>
            </a:rPr>
            <a:t>contact@abcdarfinanciar.ro</a:t>
          </a:r>
          <a:r>
            <a:rPr lang="ro-RO" sz="1200" b="0" baseline="0"/>
            <a:t> si voi incerca sa iti raspund in cel mai scurt timp.</a:t>
          </a:r>
          <a:endParaRPr lang="ro-RO" sz="1200" b="1"/>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386731</xdr:colOff>
      <xdr:row>5</xdr:row>
      <xdr:rowOff>92753</xdr:rowOff>
    </xdr:to>
    <xdr:pic>
      <xdr:nvPicPr>
        <xdr:cNvPr id="2" name="Picture 1" descr="Logo.png"/>
        <xdr:cNvPicPr>
          <a:picLocks noChangeAspect="1"/>
        </xdr:cNvPicPr>
      </xdr:nvPicPr>
      <xdr:blipFill>
        <a:blip xmlns:r="http://schemas.openxmlformats.org/officeDocument/2006/relationships" r:embed="rId1"/>
        <a:stretch>
          <a:fillRect/>
        </a:stretch>
      </xdr:blipFill>
      <xdr:spPr>
        <a:xfrm>
          <a:off x="0" y="0"/>
          <a:ext cx="4720606" cy="1130978"/>
        </a:xfrm>
        <a:prstGeom prst="rect">
          <a:avLst/>
        </a:prstGeom>
      </xdr:spPr>
    </xdr:pic>
    <xdr:clientData/>
  </xdr:twoCellAnchor>
  <xdr:twoCellAnchor>
    <xdr:from>
      <xdr:col>3</xdr:col>
      <xdr:colOff>409574</xdr:colOff>
      <xdr:row>0</xdr:row>
      <xdr:rowOff>114300</xdr:rowOff>
    </xdr:from>
    <xdr:to>
      <xdr:col>7</xdr:col>
      <xdr:colOff>914400</xdr:colOff>
      <xdr:row>15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266699</xdr:colOff>
      <xdr:row>40</xdr:row>
      <xdr:rowOff>190500</xdr:rowOff>
    </xdr:from>
    <xdr:to>
      <xdr:col>7</xdr:col>
      <xdr:colOff>1838324</xdr:colOff>
      <xdr:row>55</xdr:row>
      <xdr:rowOff>95250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114299</xdr:colOff>
      <xdr:row>24</xdr:row>
      <xdr:rowOff>114299</xdr:rowOff>
    </xdr:from>
    <xdr:to>
      <xdr:col>7</xdr:col>
      <xdr:colOff>1800224</xdr:colOff>
      <xdr:row>39</xdr:row>
      <xdr:rowOff>133349</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380999</xdr:colOff>
      <xdr:row>56</xdr:row>
      <xdr:rowOff>66675</xdr:rowOff>
    </xdr:from>
    <xdr:to>
      <xdr:col>7</xdr:col>
      <xdr:colOff>2009774</xdr:colOff>
      <xdr:row>73</xdr:row>
      <xdr:rowOff>95250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672481</xdr:colOff>
      <xdr:row>5</xdr:row>
      <xdr:rowOff>130853</xdr:rowOff>
    </xdr:to>
    <xdr:pic>
      <xdr:nvPicPr>
        <xdr:cNvPr id="2" name="Picture 1" descr="Logo.png"/>
        <xdr:cNvPicPr>
          <a:picLocks noChangeAspect="1"/>
        </xdr:cNvPicPr>
      </xdr:nvPicPr>
      <xdr:blipFill>
        <a:blip xmlns:r="http://schemas.openxmlformats.org/officeDocument/2006/relationships" r:embed="rId1"/>
        <a:stretch>
          <a:fillRect/>
        </a:stretch>
      </xdr:blipFill>
      <xdr:spPr>
        <a:xfrm>
          <a:off x="0" y="0"/>
          <a:ext cx="4720606" cy="1130978"/>
        </a:xfrm>
        <a:prstGeom prst="rect">
          <a:avLst/>
        </a:prstGeom>
      </xdr:spPr>
    </xdr:pic>
    <xdr:clientData/>
  </xdr:twoCellAnchor>
  <xdr:twoCellAnchor>
    <xdr:from>
      <xdr:col>0</xdr:col>
      <xdr:colOff>552450</xdr:colOff>
      <xdr:row>20</xdr:row>
      <xdr:rowOff>152400</xdr:rowOff>
    </xdr:from>
    <xdr:to>
      <xdr:col>2</xdr:col>
      <xdr:colOff>1285875</xdr:colOff>
      <xdr:row>35</xdr:row>
      <xdr:rowOff>28575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304799</xdr:colOff>
      <xdr:row>20</xdr:row>
      <xdr:rowOff>171450</xdr:rowOff>
    </xdr:from>
    <xdr:to>
      <xdr:col>7</xdr:col>
      <xdr:colOff>380999</xdr:colOff>
      <xdr:row>35</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100981</xdr:colOff>
      <xdr:row>5</xdr:row>
      <xdr:rowOff>130853</xdr:rowOff>
    </xdr:to>
    <xdr:pic>
      <xdr:nvPicPr>
        <xdr:cNvPr id="2" name="Picture 1" descr="Logo.png"/>
        <xdr:cNvPicPr>
          <a:picLocks noChangeAspect="1"/>
        </xdr:cNvPicPr>
      </xdr:nvPicPr>
      <xdr:blipFill>
        <a:blip xmlns:r="http://schemas.openxmlformats.org/officeDocument/2006/relationships" r:embed="rId1"/>
        <a:stretch>
          <a:fillRect/>
        </a:stretch>
      </xdr:blipFill>
      <xdr:spPr>
        <a:xfrm>
          <a:off x="0" y="0"/>
          <a:ext cx="4720606" cy="11309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177181</xdr:colOff>
      <xdr:row>5</xdr:row>
      <xdr:rowOff>130853</xdr:rowOff>
    </xdr:to>
    <xdr:pic>
      <xdr:nvPicPr>
        <xdr:cNvPr id="2" name="Picture 1" descr="Logo.png"/>
        <xdr:cNvPicPr>
          <a:picLocks noChangeAspect="1"/>
        </xdr:cNvPicPr>
      </xdr:nvPicPr>
      <xdr:blipFill>
        <a:blip xmlns:r="http://schemas.openxmlformats.org/officeDocument/2006/relationships" r:embed="rId1"/>
        <a:stretch>
          <a:fillRect/>
        </a:stretch>
      </xdr:blipFill>
      <xdr:spPr>
        <a:xfrm>
          <a:off x="0" y="0"/>
          <a:ext cx="4720606" cy="11309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bcdarfinanciar.r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cdarfinanciar.r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cdarfinanciar.r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cdarfinanciar.r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cdarfinanciar.ro/" TargetMode="External"/></Relationships>
</file>

<file path=xl/worksheets/sheet1.xml><?xml version="1.0" encoding="utf-8"?>
<worksheet xmlns="http://schemas.openxmlformats.org/spreadsheetml/2006/main" xmlns:r="http://schemas.openxmlformats.org/officeDocument/2006/relationships">
  <dimension ref="A5:B42"/>
  <sheetViews>
    <sheetView showGridLines="0" tabSelected="1" workbookViewId="0">
      <selection activeCell="G34" sqref="G34"/>
    </sheetView>
  </sheetViews>
  <sheetFormatPr defaultRowHeight="15.75"/>
  <cols>
    <col min="1" max="16384" width="9.140625" style="3"/>
  </cols>
  <sheetData>
    <row r="5" spans="1:1">
      <c r="A5" s="2"/>
    </row>
    <row r="37" spans="1:2">
      <c r="B37" s="29"/>
    </row>
    <row r="42" spans="1:2">
      <c r="A42" s="63" t="s">
        <v>79</v>
      </c>
    </row>
  </sheetData>
  <sheetProtection password="F8A6" sheet="1" objects="1" scenarios="1"/>
  <hyperlinks>
    <hyperlink ref="A42" r:id="rId1" tooltip="ABCdar Financiar" display="http://www.abcdarfinanciar.ro/"/>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dimension ref="A2:O71"/>
  <sheetViews>
    <sheetView showGridLines="0" topLeftCell="A22" workbookViewId="0">
      <selection activeCell="C27" sqref="C27"/>
    </sheetView>
  </sheetViews>
  <sheetFormatPr defaultRowHeight="15.75"/>
  <cols>
    <col min="1" max="1" width="7.42578125" style="3" customWidth="1"/>
    <col min="2" max="2" width="57.5703125" style="3" bestFit="1" customWidth="1"/>
    <col min="3" max="3" width="18.42578125" style="3" bestFit="1" customWidth="1"/>
    <col min="4" max="4" width="9.140625" style="3"/>
    <col min="5" max="5" width="28" style="3" bestFit="1" customWidth="1"/>
    <col min="6" max="6" width="10.28515625" style="3" customWidth="1"/>
    <col min="7" max="7" width="9.140625" style="3"/>
    <col min="8" max="8" width="54.28515625" style="3" bestFit="1" customWidth="1"/>
    <col min="9" max="9" width="14.28515625" style="3" customWidth="1"/>
    <col min="10" max="10" width="14.28515625" style="3" bestFit="1" customWidth="1"/>
    <col min="11" max="11" width="36.28515625" style="3" bestFit="1" customWidth="1"/>
    <col min="12" max="13" width="9.140625" style="3"/>
    <col min="14" max="14" width="52.5703125" style="3" bestFit="1" customWidth="1"/>
    <col min="15" max="16384" width="9.140625" style="3"/>
  </cols>
  <sheetData>
    <row r="2" spans="1:15" ht="18.75">
      <c r="H2" s="100"/>
      <c r="I2" s="101"/>
      <c r="J2" s="101"/>
      <c r="K2" s="101"/>
    </row>
    <row r="5" spans="1:15">
      <c r="A5" s="2"/>
    </row>
    <row r="6" spans="1:15">
      <c r="A6" s="2"/>
    </row>
    <row r="7" spans="1:15" ht="16.5" thickBot="1">
      <c r="B7" s="2"/>
    </row>
    <row r="8" spans="1:15" ht="16.5" thickBot="1">
      <c r="B8" s="97" t="s">
        <v>22</v>
      </c>
      <c r="C8" s="98"/>
      <c r="E8" s="3" t="s">
        <v>58</v>
      </c>
    </row>
    <row r="9" spans="1:15">
      <c r="B9" s="4" t="s">
        <v>3</v>
      </c>
      <c r="C9" s="73"/>
      <c r="H9" s="5"/>
      <c r="I9" s="5"/>
      <c r="J9" s="5"/>
      <c r="K9" s="5"/>
      <c r="L9" s="5"/>
      <c r="M9" s="5"/>
      <c r="N9" s="5"/>
      <c r="O9" s="5"/>
    </row>
    <row r="10" spans="1:15" ht="16.5" thickBot="1">
      <c r="B10" s="6" t="s">
        <v>4</v>
      </c>
      <c r="C10" s="74"/>
      <c r="E10" s="13" t="s">
        <v>25</v>
      </c>
      <c r="F10" s="27">
        <f>C21</f>
        <v>0</v>
      </c>
    </row>
    <row r="11" spans="1:15" ht="16.5" thickBot="1">
      <c r="B11" s="6" t="s">
        <v>0</v>
      </c>
      <c r="C11" s="74"/>
      <c r="E11" s="14" t="s">
        <v>59</v>
      </c>
      <c r="F11" s="54">
        <f>F21</f>
        <v>0</v>
      </c>
    </row>
    <row r="12" spans="1:15" ht="16.5" thickBot="1">
      <c r="B12" s="66" t="s">
        <v>83</v>
      </c>
      <c r="C12" s="75"/>
      <c r="E12" s="67"/>
      <c r="F12" s="68"/>
    </row>
    <row r="13" spans="1:15" ht="16.5" thickBot="1">
      <c r="B13" s="7" t="s">
        <v>84</v>
      </c>
      <c r="C13" s="76"/>
      <c r="E13" s="25" t="s">
        <v>41</v>
      </c>
      <c r="F13" s="55">
        <f>D23</f>
        <v>0</v>
      </c>
    </row>
    <row r="14" spans="1:15">
      <c r="C14" s="8"/>
      <c r="D14" s="8"/>
    </row>
    <row r="15" spans="1:15">
      <c r="B15" s="99" t="s">
        <v>42</v>
      </c>
      <c r="C15" s="99"/>
      <c r="D15" s="9"/>
      <c r="E15" s="9"/>
      <c r="F15" s="9"/>
    </row>
    <row r="16" spans="1:15" ht="16.5" thickBot="1"/>
    <row r="17" spans="2:15">
      <c r="B17" s="30" t="s">
        <v>8</v>
      </c>
      <c r="C17" s="31" t="s">
        <v>10</v>
      </c>
      <c r="E17" s="10" t="s">
        <v>9</v>
      </c>
      <c r="F17" s="11" t="s">
        <v>10</v>
      </c>
    </row>
    <row r="18" spans="2:15">
      <c r="B18" s="6" t="s">
        <v>1</v>
      </c>
      <c r="C18" s="77">
        <v>0</v>
      </c>
      <c r="E18" s="6" t="s">
        <v>30</v>
      </c>
      <c r="F18" s="56">
        <f>C43</f>
        <v>0</v>
      </c>
    </row>
    <row r="19" spans="2:15">
      <c r="B19" s="6" t="s">
        <v>2</v>
      </c>
      <c r="C19" s="77">
        <v>0</v>
      </c>
      <c r="E19" s="6" t="s">
        <v>31</v>
      </c>
      <c r="F19" s="56">
        <f>C55</f>
        <v>0</v>
      </c>
    </row>
    <row r="20" spans="2:15" ht="14.25" customHeight="1">
      <c r="B20" s="12" t="s">
        <v>60</v>
      </c>
      <c r="C20" s="77">
        <v>0</v>
      </c>
      <c r="E20" s="6" t="s">
        <v>40</v>
      </c>
      <c r="F20" s="56">
        <f>C69/12</f>
        <v>0</v>
      </c>
    </row>
    <row r="21" spans="2:15" ht="16.5" thickBot="1">
      <c r="B21" s="13" t="s">
        <v>25</v>
      </c>
      <c r="C21" s="27">
        <f>SUM(C18:C20)</f>
        <v>0</v>
      </c>
      <c r="E21" s="14" t="s">
        <v>59</v>
      </c>
      <c r="F21" s="54">
        <f>SUM(F18:F20)</f>
        <v>0</v>
      </c>
    </row>
    <row r="22" spans="2:15" ht="16.5" thickBot="1"/>
    <row r="23" spans="2:15" ht="16.5" thickBot="1">
      <c r="B23" s="8"/>
      <c r="C23" s="25" t="s">
        <v>41</v>
      </c>
      <c r="D23" s="55">
        <f>C21-F21</f>
        <v>0</v>
      </c>
    </row>
    <row r="24" spans="2:15" ht="16.5" thickBot="1"/>
    <row r="25" spans="2:15">
      <c r="B25" s="32" t="s">
        <v>30</v>
      </c>
      <c r="C25" s="33" t="s">
        <v>10</v>
      </c>
    </row>
    <row r="26" spans="2:15">
      <c r="B26" s="59" t="s">
        <v>61</v>
      </c>
      <c r="C26" s="80">
        <f>SUM(C27:C30)</f>
        <v>0</v>
      </c>
    </row>
    <row r="27" spans="2:15">
      <c r="B27" s="19" t="s">
        <v>76</v>
      </c>
      <c r="C27" s="78"/>
      <c r="E27" s="8"/>
      <c r="F27" s="8"/>
      <c r="G27" s="8"/>
    </row>
    <row r="28" spans="2:15">
      <c r="B28" s="19" t="s">
        <v>74</v>
      </c>
      <c r="C28" s="78"/>
      <c r="E28" s="8"/>
      <c r="F28" s="8"/>
      <c r="G28" s="8"/>
    </row>
    <row r="29" spans="2:15">
      <c r="B29" s="19" t="s">
        <v>26</v>
      </c>
      <c r="C29" s="78"/>
      <c r="E29" s="8"/>
      <c r="F29" s="8"/>
      <c r="G29" s="8"/>
      <c r="N29" s="8"/>
      <c r="O29" s="8"/>
    </row>
    <row r="30" spans="2:15">
      <c r="B30" s="19" t="s">
        <v>27</v>
      </c>
      <c r="C30" s="78"/>
      <c r="E30" s="8"/>
      <c r="F30" s="8"/>
      <c r="G30" s="8"/>
      <c r="H30" s="8"/>
      <c r="I30" s="8"/>
    </row>
    <row r="31" spans="2:15">
      <c r="B31" s="61" t="s">
        <v>69</v>
      </c>
      <c r="C31" s="81">
        <f>SUM(C32:C34)</f>
        <v>0</v>
      </c>
      <c r="E31" s="8"/>
      <c r="F31" s="8"/>
      <c r="G31" s="8"/>
      <c r="H31" s="8"/>
      <c r="I31" s="8"/>
    </row>
    <row r="32" spans="2:15">
      <c r="B32" s="19" t="s">
        <v>94</v>
      </c>
      <c r="C32" s="78"/>
      <c r="E32" s="8"/>
      <c r="F32" s="8"/>
      <c r="G32" s="8"/>
    </row>
    <row r="33" spans="2:7">
      <c r="B33" s="19" t="s">
        <v>28</v>
      </c>
      <c r="C33" s="78"/>
      <c r="E33" s="8"/>
      <c r="F33" s="8"/>
      <c r="G33" s="8"/>
    </row>
    <row r="34" spans="2:7">
      <c r="B34" s="19" t="s">
        <v>29</v>
      </c>
      <c r="C34" s="78"/>
      <c r="E34" s="8"/>
      <c r="F34" s="8"/>
      <c r="G34" s="8"/>
    </row>
    <row r="35" spans="2:7">
      <c r="B35" s="60" t="s">
        <v>73</v>
      </c>
      <c r="C35" s="81">
        <f>SUM(C36:C39)</f>
        <v>0</v>
      </c>
    </row>
    <row r="36" spans="2:7">
      <c r="B36" s="62" t="s">
        <v>62</v>
      </c>
      <c r="C36" s="78"/>
    </row>
    <row r="37" spans="2:7">
      <c r="B37" s="19" t="s">
        <v>70</v>
      </c>
      <c r="C37" s="78"/>
    </row>
    <row r="38" spans="2:7">
      <c r="B38" s="19" t="s">
        <v>63</v>
      </c>
      <c r="C38" s="78"/>
    </row>
    <row r="39" spans="2:7">
      <c r="B39" s="19" t="s">
        <v>64</v>
      </c>
      <c r="C39" s="78"/>
    </row>
    <row r="40" spans="2:7">
      <c r="B40" s="60" t="s">
        <v>38</v>
      </c>
      <c r="C40" s="79"/>
    </row>
    <row r="41" spans="2:7">
      <c r="B41" s="60" t="s">
        <v>68</v>
      </c>
      <c r="C41" s="79"/>
    </row>
    <row r="42" spans="2:7">
      <c r="B42" s="60" t="s">
        <v>37</v>
      </c>
      <c r="C42" s="79"/>
    </row>
    <row r="43" spans="2:7" ht="16.5" thickBot="1">
      <c r="B43" s="34" t="s">
        <v>95</v>
      </c>
      <c r="C43" s="57">
        <f>C26+C31+C35+C40+C41+C42</f>
        <v>0</v>
      </c>
    </row>
    <row r="44" spans="2:7" ht="16.5" thickBot="1"/>
    <row r="45" spans="2:7">
      <c r="B45" s="17" t="s">
        <v>31</v>
      </c>
      <c r="C45" s="18" t="s">
        <v>10</v>
      </c>
    </row>
    <row r="46" spans="2:7">
      <c r="B46" s="19" t="s">
        <v>32</v>
      </c>
      <c r="C46" s="82"/>
      <c r="D46" s="15"/>
      <c r="E46" s="15"/>
    </row>
    <row r="47" spans="2:7">
      <c r="B47" s="19" t="s">
        <v>33</v>
      </c>
      <c r="C47" s="82"/>
    </row>
    <row r="48" spans="2:7">
      <c r="B48" s="19" t="s">
        <v>53</v>
      </c>
      <c r="C48" s="82"/>
    </row>
    <row r="49" spans="1:4">
      <c r="B49" s="19" t="s">
        <v>36</v>
      </c>
      <c r="C49" s="82"/>
    </row>
    <row r="50" spans="1:4">
      <c r="B50" s="19" t="s">
        <v>96</v>
      </c>
      <c r="C50" s="82"/>
    </row>
    <row r="51" spans="1:4">
      <c r="B51" s="19" t="s">
        <v>93</v>
      </c>
      <c r="C51" s="82"/>
    </row>
    <row r="52" spans="1:4">
      <c r="B52" s="19" t="s">
        <v>72</v>
      </c>
      <c r="C52" s="82"/>
    </row>
    <row r="53" spans="1:4">
      <c r="B53" s="19" t="s">
        <v>77</v>
      </c>
      <c r="C53" s="82"/>
    </row>
    <row r="54" spans="1:4">
      <c r="B54" s="19" t="s">
        <v>37</v>
      </c>
      <c r="C54" s="82"/>
    </row>
    <row r="55" spans="1:4" ht="16.5" thickBot="1">
      <c r="B55" s="20" t="s">
        <v>97</v>
      </c>
      <c r="C55" s="58">
        <f>SUM(C46:C54)</f>
        <v>0</v>
      </c>
    </row>
    <row r="56" spans="1:4" ht="16.5" thickBot="1">
      <c r="A56" s="8"/>
      <c r="B56" s="69"/>
      <c r="C56" s="70"/>
      <c r="D56" s="8"/>
    </row>
    <row r="57" spans="1:4">
      <c r="B57" s="17" t="s">
        <v>39</v>
      </c>
      <c r="C57" s="18" t="s">
        <v>10</v>
      </c>
    </row>
    <row r="58" spans="1:4">
      <c r="B58" s="19" t="s">
        <v>66</v>
      </c>
      <c r="C58" s="82"/>
    </row>
    <row r="59" spans="1:4">
      <c r="B59" s="19" t="s">
        <v>34</v>
      </c>
      <c r="C59" s="82"/>
    </row>
    <row r="60" spans="1:4">
      <c r="B60" s="19" t="s">
        <v>98</v>
      </c>
      <c r="C60" s="82"/>
    </row>
    <row r="61" spans="1:4">
      <c r="B61" s="19" t="s">
        <v>99</v>
      </c>
      <c r="C61" s="82"/>
    </row>
    <row r="62" spans="1:4">
      <c r="B62" s="19" t="s">
        <v>71</v>
      </c>
      <c r="C62" s="82"/>
    </row>
    <row r="63" spans="1:4">
      <c r="B63" s="19" t="s">
        <v>75</v>
      </c>
      <c r="C63" s="82"/>
    </row>
    <row r="64" spans="1:4">
      <c r="B64" s="19" t="s">
        <v>78</v>
      </c>
      <c r="C64" s="82"/>
    </row>
    <row r="65" spans="1:3">
      <c r="B65" s="19" t="s">
        <v>67</v>
      </c>
      <c r="C65" s="82"/>
    </row>
    <row r="66" spans="1:3">
      <c r="B66" s="19" t="s">
        <v>65</v>
      </c>
      <c r="C66" s="82"/>
    </row>
    <row r="67" spans="1:3">
      <c r="B67" s="19" t="s">
        <v>35</v>
      </c>
      <c r="C67" s="82"/>
    </row>
    <row r="68" spans="1:3">
      <c r="B68" s="19" t="s">
        <v>37</v>
      </c>
      <c r="C68" s="82"/>
    </row>
    <row r="69" spans="1:3" ht="16.5" thickBot="1">
      <c r="B69" s="20" t="s">
        <v>100</v>
      </c>
      <c r="C69" s="58">
        <f>SUM(C58:C68)</f>
        <v>0</v>
      </c>
    </row>
    <row r="71" spans="1:3">
      <c r="A71" s="63" t="s">
        <v>79</v>
      </c>
    </row>
  </sheetData>
  <sheetProtection password="F8A6" sheet="1" objects="1" scenarios="1" selectLockedCells="1"/>
  <mergeCells count="3">
    <mergeCell ref="B8:C8"/>
    <mergeCell ref="B15:C15"/>
    <mergeCell ref="H2:K2"/>
  </mergeCells>
  <hyperlinks>
    <hyperlink ref="A71" r:id="rId1" tooltip="ABCdar Financiar" display="http://www.abcdarfinanciar.ro/"/>
  </hyperlinks>
  <pageMargins left="0.7" right="0.7" top="0.75" bottom="0.75" header="0.3" footer="0.3"/>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dimension ref="A6:F37"/>
  <sheetViews>
    <sheetView showGridLines="0" topLeftCell="A9" workbookViewId="0">
      <selection activeCell="F11" sqref="F11:F17"/>
    </sheetView>
  </sheetViews>
  <sheetFormatPr defaultRowHeight="15.75"/>
  <cols>
    <col min="1" max="1" width="9.85546875" style="3" customWidth="1"/>
    <col min="2" max="2" width="50.85546875" style="3" bestFit="1" customWidth="1"/>
    <col min="3" max="3" width="20.85546875" style="3" bestFit="1" customWidth="1"/>
    <col min="4" max="4" width="17.7109375" style="3" customWidth="1"/>
    <col min="5" max="5" width="31.5703125" style="3" bestFit="1" customWidth="1"/>
    <col min="6" max="6" width="17.42578125" style="3" customWidth="1"/>
    <col min="7" max="16384" width="9.140625" style="3"/>
  </cols>
  <sheetData>
    <row r="6" spans="1:6">
      <c r="A6" s="2"/>
    </row>
    <row r="7" spans="1:6">
      <c r="A7" s="2"/>
    </row>
    <row r="8" spans="1:6">
      <c r="B8" s="102" t="s">
        <v>57</v>
      </c>
      <c r="C8" s="102"/>
      <c r="D8" s="102"/>
      <c r="E8" s="102"/>
      <c r="F8" s="102"/>
    </row>
    <row r="9" spans="1:6" ht="16.5" thickBot="1">
      <c r="B9" s="21"/>
      <c r="C9" s="21"/>
      <c r="D9" s="21"/>
      <c r="E9" s="21"/>
      <c r="F9" s="21"/>
    </row>
    <row r="10" spans="1:6">
      <c r="B10" s="22" t="s">
        <v>13</v>
      </c>
      <c r="C10" s="23" t="s">
        <v>10</v>
      </c>
      <c r="E10" s="32" t="s">
        <v>14</v>
      </c>
      <c r="F10" s="35" t="s">
        <v>10</v>
      </c>
    </row>
    <row r="11" spans="1:6">
      <c r="B11" s="19" t="s">
        <v>92</v>
      </c>
      <c r="C11" s="83"/>
      <c r="E11" s="19" t="s">
        <v>50</v>
      </c>
      <c r="F11" s="83"/>
    </row>
    <row r="12" spans="1:6">
      <c r="B12" s="19" t="s">
        <v>19</v>
      </c>
      <c r="C12" s="83"/>
      <c r="E12" s="19" t="s">
        <v>51</v>
      </c>
      <c r="F12" s="83"/>
    </row>
    <row r="13" spans="1:6">
      <c r="B13" s="19" t="s">
        <v>101</v>
      </c>
      <c r="C13" s="83"/>
      <c r="E13" s="19" t="s">
        <v>56</v>
      </c>
      <c r="F13" s="83"/>
    </row>
    <row r="14" spans="1:6">
      <c r="B14" s="19" t="s">
        <v>20</v>
      </c>
      <c r="C14" s="83"/>
      <c r="E14" s="19" t="s">
        <v>82</v>
      </c>
      <c r="F14" s="83"/>
    </row>
    <row r="15" spans="1:6">
      <c r="B15" s="19" t="s">
        <v>80</v>
      </c>
      <c r="C15" s="83"/>
      <c r="E15" s="19" t="s">
        <v>52</v>
      </c>
      <c r="F15" s="83"/>
    </row>
    <row r="16" spans="1:6">
      <c r="B16" s="19" t="s">
        <v>21</v>
      </c>
      <c r="C16" s="83"/>
      <c r="E16" s="19" t="s">
        <v>102</v>
      </c>
      <c r="F16" s="83"/>
    </row>
    <row r="17" spans="2:6">
      <c r="B17" s="19" t="s">
        <v>81</v>
      </c>
      <c r="C17" s="83"/>
      <c r="E17" s="19" t="s">
        <v>85</v>
      </c>
      <c r="F17" s="83"/>
    </row>
    <row r="18" spans="2:6" ht="16.5" thickBot="1">
      <c r="B18" s="24" t="s">
        <v>15</v>
      </c>
      <c r="C18" s="64">
        <f>SUM(C11:C17)</f>
        <v>0</v>
      </c>
      <c r="E18" s="36" t="s">
        <v>16</v>
      </c>
      <c r="F18" s="65">
        <f>SUM(F11:F17)</f>
        <v>0</v>
      </c>
    </row>
    <row r="19" spans="2:6" ht="16.5" thickBot="1">
      <c r="B19" s="16"/>
      <c r="C19" s="16"/>
      <c r="E19" s="16"/>
      <c r="F19" s="16"/>
    </row>
    <row r="20" spans="2:6" ht="16.5" thickBot="1">
      <c r="C20" s="26" t="s">
        <v>17</v>
      </c>
      <c r="D20" s="71">
        <f>C18-F18</f>
        <v>0</v>
      </c>
    </row>
    <row r="37" spans="1:1">
      <c r="A37" s="63" t="s">
        <v>79</v>
      </c>
    </row>
  </sheetData>
  <sheetProtection password="F8A6" sheet="1" objects="1" scenarios="1"/>
  <mergeCells count="1">
    <mergeCell ref="B8:F8"/>
  </mergeCells>
  <hyperlinks>
    <hyperlink ref="A37" r:id="rId1" tooltip="ABCdar Financiar" display="http://www.abcdarfinanciar.ro/"/>
  </hyperlinks>
  <pageMargins left="0.7" right="0.7" top="0.75" bottom="0.75" header="0.3" footer="0.3"/>
  <pageSetup orientation="portrait" r:id="rId2"/>
  <drawing r:id="rId3"/>
  <legacyDrawing r:id="rId4"/>
</worksheet>
</file>

<file path=xl/worksheets/sheet4.xml><?xml version="1.0" encoding="utf-8"?>
<worksheet xmlns="http://schemas.openxmlformats.org/spreadsheetml/2006/main" xmlns:r="http://schemas.openxmlformats.org/officeDocument/2006/relationships">
  <dimension ref="A8:N26"/>
  <sheetViews>
    <sheetView showGridLines="0" topLeftCell="A3" workbookViewId="0">
      <selection activeCell="B25" sqref="B25"/>
    </sheetView>
  </sheetViews>
  <sheetFormatPr defaultRowHeight="15.75"/>
  <cols>
    <col min="1" max="1" width="4.140625" style="3" bestFit="1" customWidth="1"/>
    <col min="2" max="2" width="54.28515625" style="3" bestFit="1" customWidth="1"/>
    <col min="3" max="3" width="10.85546875" style="3" customWidth="1"/>
    <col min="4" max="4" width="8" style="3" customWidth="1"/>
    <col min="5" max="5" width="10.42578125" style="3" bestFit="1" customWidth="1"/>
    <col min="6" max="6" width="9.5703125" style="3" bestFit="1" customWidth="1"/>
    <col min="7" max="7" width="13.85546875" style="3" customWidth="1"/>
    <col min="8" max="8" width="15.140625" style="3" customWidth="1"/>
    <col min="9" max="9" width="16.28515625" style="3" customWidth="1"/>
    <col min="10" max="10" width="10.5703125" style="3" customWidth="1"/>
    <col min="11" max="11" width="10.42578125" style="3" customWidth="1"/>
    <col min="12" max="12" width="9.5703125" style="3" customWidth="1"/>
    <col min="13" max="13" width="18.140625" style="3" customWidth="1"/>
    <col min="14" max="14" width="17.5703125" style="3" customWidth="1"/>
    <col min="15" max="15" width="8.85546875" style="3" bestFit="1" customWidth="1"/>
    <col min="16" max="16384" width="9.140625" style="3"/>
  </cols>
  <sheetData>
    <row r="8" spans="1:14">
      <c r="A8" s="2"/>
      <c r="F8" s="103" t="s">
        <v>44</v>
      </c>
      <c r="G8" s="103"/>
      <c r="H8" s="103"/>
      <c r="I8" s="103"/>
    </row>
    <row r="9" spans="1:14" ht="16.5" thickBot="1"/>
    <row r="10" spans="1:14" ht="94.5">
      <c r="A10" s="32" t="s">
        <v>43</v>
      </c>
      <c r="B10" s="37" t="s">
        <v>18</v>
      </c>
      <c r="C10" s="37" t="s">
        <v>45</v>
      </c>
      <c r="D10" s="37" t="s">
        <v>24</v>
      </c>
      <c r="E10" s="37" t="s">
        <v>55</v>
      </c>
      <c r="F10" s="38" t="s">
        <v>105</v>
      </c>
      <c r="G10" s="38" t="s">
        <v>47</v>
      </c>
      <c r="H10" s="38" t="s">
        <v>90</v>
      </c>
      <c r="I10" s="38" t="s">
        <v>106</v>
      </c>
      <c r="J10" s="38" t="s">
        <v>48</v>
      </c>
      <c r="K10" s="38" t="s">
        <v>103</v>
      </c>
      <c r="L10" s="38" t="s">
        <v>107</v>
      </c>
      <c r="M10" s="38" t="s">
        <v>108</v>
      </c>
      <c r="N10" s="39" t="s">
        <v>49</v>
      </c>
    </row>
    <row r="11" spans="1:14">
      <c r="A11" s="40">
        <v>1</v>
      </c>
      <c r="B11" s="90" t="s">
        <v>12</v>
      </c>
      <c r="C11" s="84"/>
      <c r="D11" s="92">
        <v>1</v>
      </c>
      <c r="E11" s="84"/>
      <c r="F11" s="84">
        <v>1.22</v>
      </c>
      <c r="G11" s="28">
        <f t="shared" ref="G11:G19" si="0">C11*F11</f>
        <v>0</v>
      </c>
      <c r="H11" s="84"/>
      <c r="I11" s="84">
        <v>1.22</v>
      </c>
      <c r="J11" s="28">
        <f t="shared" ref="J11:J19" si="1">H11*I11</f>
        <v>0</v>
      </c>
      <c r="K11" s="28">
        <f t="shared" ref="K11:K19" si="2">G11-J11</f>
        <v>0</v>
      </c>
      <c r="L11" s="84">
        <v>0.18099999999999999</v>
      </c>
      <c r="M11" s="28">
        <f t="shared" ref="M11:M19" si="3">K11*L11</f>
        <v>0</v>
      </c>
      <c r="N11" s="41">
        <f>M11/D11</f>
        <v>0</v>
      </c>
    </row>
    <row r="12" spans="1:14">
      <c r="A12" s="40">
        <v>2</v>
      </c>
      <c r="B12" s="90" t="s">
        <v>11</v>
      </c>
      <c r="C12" s="84"/>
      <c r="D12" s="92">
        <v>1</v>
      </c>
      <c r="E12" s="84"/>
      <c r="F12" s="84">
        <v>1.22</v>
      </c>
      <c r="G12" s="28">
        <f t="shared" si="0"/>
        <v>0</v>
      </c>
      <c r="H12" s="84"/>
      <c r="I12" s="84">
        <v>1.22</v>
      </c>
      <c r="J12" s="28">
        <f t="shared" si="1"/>
        <v>0</v>
      </c>
      <c r="K12" s="28">
        <f t="shared" si="2"/>
        <v>0</v>
      </c>
      <c r="L12" s="84">
        <v>0.18099999999999999</v>
      </c>
      <c r="M12" s="28">
        <f t="shared" si="3"/>
        <v>0</v>
      </c>
      <c r="N12" s="41">
        <f t="shared" ref="N12:N19" si="4">M12/D12</f>
        <v>0</v>
      </c>
    </row>
    <row r="13" spans="1:14">
      <c r="A13" s="40">
        <v>3</v>
      </c>
      <c r="B13" s="90" t="s">
        <v>54</v>
      </c>
      <c r="C13" s="84"/>
      <c r="D13" s="92">
        <v>1</v>
      </c>
      <c r="E13" s="84"/>
      <c r="F13" s="84">
        <v>1.22</v>
      </c>
      <c r="G13" s="28">
        <f t="shared" si="0"/>
        <v>0</v>
      </c>
      <c r="H13" s="84"/>
      <c r="I13" s="84">
        <v>1.22</v>
      </c>
      <c r="J13" s="28">
        <f t="shared" si="1"/>
        <v>0</v>
      </c>
      <c r="K13" s="28">
        <f t="shared" si="2"/>
        <v>0</v>
      </c>
      <c r="L13" s="84">
        <v>0.18099999999999999</v>
      </c>
      <c r="M13" s="28">
        <f t="shared" si="3"/>
        <v>0</v>
      </c>
      <c r="N13" s="41">
        <f t="shared" si="4"/>
        <v>0</v>
      </c>
    </row>
    <row r="14" spans="1:14">
      <c r="A14" s="40">
        <v>4</v>
      </c>
      <c r="B14" s="90" t="s">
        <v>104</v>
      </c>
      <c r="C14" s="84"/>
      <c r="D14" s="92">
        <v>1</v>
      </c>
      <c r="E14" s="84"/>
      <c r="F14" s="84">
        <v>1.22</v>
      </c>
      <c r="G14" s="28">
        <f t="shared" si="0"/>
        <v>0</v>
      </c>
      <c r="H14" s="84"/>
      <c r="I14" s="84">
        <v>1.22</v>
      </c>
      <c r="J14" s="28">
        <f t="shared" si="1"/>
        <v>0</v>
      </c>
      <c r="K14" s="28">
        <f t="shared" si="2"/>
        <v>0</v>
      </c>
      <c r="L14" s="84">
        <v>0.18099999999999999</v>
      </c>
      <c r="M14" s="28">
        <f t="shared" si="3"/>
        <v>0</v>
      </c>
      <c r="N14" s="41">
        <f t="shared" si="4"/>
        <v>0</v>
      </c>
    </row>
    <row r="15" spans="1:14">
      <c r="A15" s="40">
        <v>5</v>
      </c>
      <c r="B15" s="90" t="s">
        <v>7</v>
      </c>
      <c r="C15" s="84"/>
      <c r="D15" s="92">
        <v>1</v>
      </c>
      <c r="E15" s="84"/>
      <c r="F15" s="84">
        <v>1.22</v>
      </c>
      <c r="G15" s="28">
        <f t="shared" si="0"/>
        <v>0</v>
      </c>
      <c r="H15" s="84"/>
      <c r="I15" s="84">
        <v>1.22</v>
      </c>
      <c r="J15" s="28">
        <f t="shared" si="1"/>
        <v>0</v>
      </c>
      <c r="K15" s="28">
        <f t="shared" si="2"/>
        <v>0</v>
      </c>
      <c r="L15" s="84">
        <v>0.18099999999999999</v>
      </c>
      <c r="M15" s="28">
        <f t="shared" si="3"/>
        <v>0</v>
      </c>
      <c r="N15" s="41">
        <f t="shared" si="4"/>
        <v>0</v>
      </c>
    </row>
    <row r="16" spans="1:14">
      <c r="A16" s="40">
        <v>6</v>
      </c>
      <c r="B16" s="90" t="s">
        <v>6</v>
      </c>
      <c r="C16" s="84"/>
      <c r="D16" s="92">
        <v>1</v>
      </c>
      <c r="E16" s="84"/>
      <c r="F16" s="84">
        <v>1.22</v>
      </c>
      <c r="G16" s="28">
        <f t="shared" si="0"/>
        <v>0</v>
      </c>
      <c r="H16" s="84"/>
      <c r="I16" s="84">
        <v>1.22</v>
      </c>
      <c r="J16" s="28">
        <f t="shared" si="1"/>
        <v>0</v>
      </c>
      <c r="K16" s="28">
        <f t="shared" si="2"/>
        <v>0</v>
      </c>
      <c r="L16" s="84">
        <v>0.18099999999999999</v>
      </c>
      <c r="M16" s="28">
        <f t="shared" si="3"/>
        <v>0</v>
      </c>
      <c r="N16" s="41">
        <f t="shared" si="4"/>
        <v>0</v>
      </c>
    </row>
    <row r="17" spans="1:14">
      <c r="A17" s="40">
        <v>7</v>
      </c>
      <c r="B17" s="90" t="s">
        <v>5</v>
      </c>
      <c r="C17" s="84"/>
      <c r="D17" s="92">
        <v>1</v>
      </c>
      <c r="E17" s="84"/>
      <c r="F17" s="84">
        <v>1.22</v>
      </c>
      <c r="G17" s="28">
        <f t="shared" si="0"/>
        <v>0</v>
      </c>
      <c r="H17" s="84"/>
      <c r="I17" s="84">
        <v>1.22</v>
      </c>
      <c r="J17" s="28">
        <f t="shared" si="1"/>
        <v>0</v>
      </c>
      <c r="K17" s="28">
        <f t="shared" si="2"/>
        <v>0</v>
      </c>
      <c r="L17" s="84">
        <v>0.18099999999999999</v>
      </c>
      <c r="M17" s="28">
        <f t="shared" si="3"/>
        <v>0</v>
      </c>
      <c r="N17" s="41">
        <f t="shared" si="4"/>
        <v>0</v>
      </c>
    </row>
    <row r="18" spans="1:14">
      <c r="A18" s="40">
        <v>8</v>
      </c>
      <c r="B18" s="90" t="s">
        <v>23</v>
      </c>
      <c r="C18" s="84"/>
      <c r="D18" s="92">
        <v>1</v>
      </c>
      <c r="E18" s="84"/>
      <c r="F18" s="84">
        <v>1.22</v>
      </c>
      <c r="G18" s="28">
        <f t="shared" si="0"/>
        <v>0</v>
      </c>
      <c r="H18" s="84"/>
      <c r="I18" s="84">
        <v>1.22</v>
      </c>
      <c r="J18" s="28">
        <f t="shared" si="1"/>
        <v>0</v>
      </c>
      <c r="K18" s="28">
        <f t="shared" si="2"/>
        <v>0</v>
      </c>
      <c r="L18" s="84">
        <v>0.18099999999999999</v>
      </c>
      <c r="M18" s="28">
        <f t="shared" si="3"/>
        <v>0</v>
      </c>
      <c r="N18" s="41">
        <f t="shared" si="4"/>
        <v>0</v>
      </c>
    </row>
    <row r="19" spans="1:14" ht="16.5" thickBot="1">
      <c r="A19" s="34">
        <v>9</v>
      </c>
      <c r="B19" s="91" t="s">
        <v>46</v>
      </c>
      <c r="C19" s="85"/>
      <c r="D19" s="95">
        <v>1</v>
      </c>
      <c r="E19" s="85"/>
      <c r="F19" s="85">
        <v>1.22</v>
      </c>
      <c r="G19" s="42">
        <f t="shared" si="0"/>
        <v>0</v>
      </c>
      <c r="H19" s="85"/>
      <c r="I19" s="85">
        <v>1.22</v>
      </c>
      <c r="J19" s="42">
        <f t="shared" si="1"/>
        <v>0</v>
      </c>
      <c r="K19" s="42">
        <f t="shared" si="2"/>
        <v>0</v>
      </c>
      <c r="L19" s="85">
        <v>0.18099999999999999</v>
      </c>
      <c r="M19" s="42">
        <f t="shared" si="3"/>
        <v>0</v>
      </c>
      <c r="N19" s="96">
        <f t="shared" si="4"/>
        <v>0</v>
      </c>
    </row>
    <row r="20" spans="1:14">
      <c r="A20" s="69"/>
      <c r="B20" s="86"/>
      <c r="C20" s="87"/>
      <c r="D20" s="88"/>
      <c r="E20" s="88"/>
      <c r="F20" s="87"/>
      <c r="G20" s="89"/>
      <c r="H20" s="87"/>
      <c r="I20" s="87"/>
      <c r="J20" s="89"/>
      <c r="K20" s="89"/>
      <c r="L20" s="88"/>
      <c r="M20" s="89"/>
      <c r="N20" s="89"/>
    </row>
    <row r="21" spans="1:14">
      <c r="A21" s="69"/>
      <c r="B21" s="86" t="s">
        <v>111</v>
      </c>
      <c r="C21" s="87"/>
      <c r="D21" s="88"/>
      <c r="E21" s="88"/>
      <c r="F21" s="87"/>
      <c r="G21" s="89"/>
      <c r="H21" s="87"/>
      <c r="I21" s="87"/>
      <c r="J21" s="89"/>
      <c r="K21" s="89"/>
      <c r="L21" s="88"/>
      <c r="M21" s="89"/>
      <c r="N21" s="89"/>
    </row>
    <row r="22" spans="1:14">
      <c r="A22" s="69"/>
      <c r="B22" s="86" t="s">
        <v>109</v>
      </c>
      <c r="C22" s="87"/>
      <c r="D22" s="88"/>
      <c r="E22" s="88"/>
      <c r="F22" s="87"/>
      <c r="G22" s="89"/>
      <c r="H22" s="87"/>
      <c r="I22" s="87"/>
      <c r="J22" s="89"/>
      <c r="K22" s="89"/>
      <c r="L22" s="88"/>
      <c r="M22" s="89"/>
      <c r="N22" s="89"/>
    </row>
    <row r="23" spans="1:14">
      <c r="A23" s="69"/>
      <c r="B23" s="86" t="s">
        <v>110</v>
      </c>
      <c r="C23" s="87"/>
      <c r="D23" s="88"/>
      <c r="E23" s="88"/>
      <c r="F23" s="87"/>
      <c r="G23" s="89"/>
      <c r="H23" s="87"/>
      <c r="I23" s="87"/>
      <c r="J23" s="89"/>
      <c r="K23" s="89"/>
      <c r="L23" s="88"/>
      <c r="M23" s="89"/>
      <c r="N23" s="89"/>
    </row>
    <row r="24" spans="1:14">
      <c r="B24" s="43" t="s">
        <v>112</v>
      </c>
    </row>
    <row r="26" spans="1:14">
      <c r="A26" s="63" t="s">
        <v>79</v>
      </c>
    </row>
  </sheetData>
  <sheetProtection password="F8A6" sheet="1" objects="1" scenarios="1"/>
  <mergeCells count="1">
    <mergeCell ref="F8:I8"/>
  </mergeCells>
  <hyperlinks>
    <hyperlink ref="A26" r:id="rId1" tooltip="ABCdar Financiar" display="http://www.abcdarfinanciar.ro/"/>
  </hyperlinks>
  <pageMargins left="0.7" right="0.7" top="0.75" bottom="0.75" header="0.3" footer="0.3"/>
  <pageSetup orientation="portrait" r:id="rId2"/>
  <drawing r:id="rId3"/>
  <legacyDrawing r:id="rId4"/>
</worksheet>
</file>

<file path=xl/worksheets/sheet5.xml><?xml version="1.0" encoding="utf-8"?>
<worksheet xmlns="http://schemas.openxmlformats.org/spreadsheetml/2006/main" xmlns:r="http://schemas.openxmlformats.org/officeDocument/2006/relationships">
  <dimension ref="A8:M42"/>
  <sheetViews>
    <sheetView showGridLines="0" topLeftCell="A8" workbookViewId="0">
      <selection activeCell="G26" sqref="G26"/>
    </sheetView>
  </sheetViews>
  <sheetFormatPr defaultRowHeight="15.75"/>
  <cols>
    <col min="1" max="1" width="9.140625" style="3"/>
    <col min="2" max="2" width="19.28515625" style="3" customWidth="1"/>
    <col min="3" max="3" width="9.140625" style="3" customWidth="1"/>
    <col min="4" max="4" width="7.7109375" style="3" customWidth="1"/>
    <col min="5" max="5" width="7.85546875" style="3" customWidth="1"/>
    <col min="6" max="6" width="7.42578125" style="3" customWidth="1"/>
    <col min="7" max="7" width="7.5703125" style="3" customWidth="1"/>
    <col min="8" max="16384" width="9.140625" style="3"/>
  </cols>
  <sheetData>
    <row r="8" spans="2:13">
      <c r="B8" s="43" t="s">
        <v>86</v>
      </c>
    </row>
    <row r="9" spans="2:13">
      <c r="B9" s="43"/>
    </row>
    <row r="10" spans="2:13" ht="16.5" thickBot="1">
      <c r="C10" s="104" t="s">
        <v>88</v>
      </c>
      <c r="D10" s="104"/>
      <c r="E10" s="104"/>
      <c r="F10" s="104"/>
      <c r="G10" s="104"/>
      <c r="H10" s="104"/>
      <c r="I10" s="104"/>
      <c r="J10" s="104"/>
      <c r="K10" s="104"/>
      <c r="L10" s="104"/>
      <c r="M10" s="104"/>
    </row>
    <row r="11" spans="2:13" ht="63">
      <c r="B11" s="47" t="s">
        <v>87</v>
      </c>
      <c r="C11" s="37">
        <v>1</v>
      </c>
      <c r="D11" s="37">
        <v>2</v>
      </c>
      <c r="E11" s="37">
        <v>3</v>
      </c>
      <c r="F11" s="37">
        <v>4</v>
      </c>
      <c r="G11" s="37">
        <v>5</v>
      </c>
      <c r="H11" s="37">
        <v>10</v>
      </c>
      <c r="I11" s="37">
        <v>15</v>
      </c>
      <c r="J11" s="37">
        <v>20</v>
      </c>
      <c r="K11" s="37">
        <v>25</v>
      </c>
      <c r="L11" s="37">
        <v>30</v>
      </c>
      <c r="M11" s="35">
        <v>40</v>
      </c>
    </row>
    <row r="12" spans="2:13">
      <c r="B12" s="48">
        <v>0.03</v>
      </c>
      <c r="C12" s="46">
        <v>1.03</v>
      </c>
      <c r="D12" s="46">
        <v>1.06</v>
      </c>
      <c r="E12" s="46">
        <v>1.0900000000000001</v>
      </c>
      <c r="F12" s="46">
        <v>1.1299999999999999</v>
      </c>
      <c r="G12" s="46">
        <v>1.1599999999999999</v>
      </c>
      <c r="H12" s="46">
        <v>1.35</v>
      </c>
      <c r="I12" s="46">
        <v>1.57</v>
      </c>
      <c r="J12" s="46">
        <v>1.82</v>
      </c>
      <c r="K12" s="46">
        <v>2.12</v>
      </c>
      <c r="L12" s="46">
        <v>2.46</v>
      </c>
      <c r="M12" s="49">
        <v>3.32</v>
      </c>
    </row>
    <row r="13" spans="2:13">
      <c r="B13" s="48">
        <v>0.04</v>
      </c>
      <c r="C13" s="46">
        <v>1.04</v>
      </c>
      <c r="D13" s="46">
        <v>1.08</v>
      </c>
      <c r="E13" s="46">
        <v>1.1299999999999999</v>
      </c>
      <c r="F13" s="46">
        <v>1.17</v>
      </c>
      <c r="G13" s="93">
        <v>1.22</v>
      </c>
      <c r="H13" s="46">
        <v>1.49</v>
      </c>
      <c r="I13" s="46">
        <v>1.82</v>
      </c>
      <c r="J13" s="46">
        <v>2.2200000000000002</v>
      </c>
      <c r="K13" s="46">
        <v>2.71</v>
      </c>
      <c r="L13" s="46">
        <v>3.31</v>
      </c>
      <c r="M13" s="49">
        <v>4.9400000000000004</v>
      </c>
    </row>
    <row r="14" spans="2:13">
      <c r="B14" s="48">
        <v>0.05</v>
      </c>
      <c r="C14" s="46">
        <v>1.05</v>
      </c>
      <c r="D14" s="46">
        <v>1.1000000000000001</v>
      </c>
      <c r="E14" s="46">
        <v>1.1599999999999999</v>
      </c>
      <c r="F14" s="46">
        <v>1.22</v>
      </c>
      <c r="G14" s="46">
        <v>1.28</v>
      </c>
      <c r="H14" s="46">
        <v>1.65</v>
      </c>
      <c r="I14" s="46">
        <v>2.11</v>
      </c>
      <c r="J14" s="46">
        <v>2.71</v>
      </c>
      <c r="K14" s="46">
        <v>3.48</v>
      </c>
      <c r="L14" s="46">
        <v>4.47</v>
      </c>
      <c r="M14" s="49">
        <v>7.36</v>
      </c>
    </row>
    <row r="15" spans="2:13">
      <c r="B15" s="48">
        <v>0.06</v>
      </c>
      <c r="C15" s="46">
        <v>1.06</v>
      </c>
      <c r="D15" s="46">
        <v>1.1299999999999999</v>
      </c>
      <c r="E15" s="46">
        <v>1.2</v>
      </c>
      <c r="F15" s="46">
        <v>1.27</v>
      </c>
      <c r="G15" s="46">
        <v>1.35</v>
      </c>
      <c r="H15" s="46">
        <v>1.82</v>
      </c>
      <c r="I15" s="46">
        <v>2.4500000000000002</v>
      </c>
      <c r="J15" s="46">
        <v>3.31</v>
      </c>
      <c r="K15" s="46">
        <v>4.46</v>
      </c>
      <c r="L15" s="46">
        <v>6.02</v>
      </c>
      <c r="M15" s="49">
        <v>10.96</v>
      </c>
    </row>
    <row r="16" spans="2:13">
      <c r="B16" s="48">
        <v>7.0000000000000007E-2</v>
      </c>
      <c r="C16" s="46">
        <v>1.07</v>
      </c>
      <c r="D16" s="46">
        <v>1.1499999999999999</v>
      </c>
      <c r="E16" s="46">
        <v>1.23</v>
      </c>
      <c r="F16" s="46">
        <v>1.32</v>
      </c>
      <c r="G16" s="46">
        <v>1.42</v>
      </c>
      <c r="H16" s="46">
        <v>2.0099999999999998</v>
      </c>
      <c r="I16" s="46">
        <v>2.85</v>
      </c>
      <c r="J16" s="46">
        <v>4.04</v>
      </c>
      <c r="K16" s="46">
        <v>5.73</v>
      </c>
      <c r="L16" s="46">
        <v>8.1199999999999992</v>
      </c>
      <c r="M16" s="49">
        <v>16.309999999999999</v>
      </c>
    </row>
    <row r="17" spans="2:13">
      <c r="B17" s="48">
        <v>0.08</v>
      </c>
      <c r="C17" s="46">
        <v>1.08</v>
      </c>
      <c r="D17" s="46">
        <v>1.17</v>
      </c>
      <c r="E17" s="46">
        <v>1.27</v>
      </c>
      <c r="F17" s="46">
        <v>1.38</v>
      </c>
      <c r="G17" s="46">
        <v>1.49</v>
      </c>
      <c r="H17" s="46">
        <v>2.2200000000000002</v>
      </c>
      <c r="I17" s="46">
        <v>3.31</v>
      </c>
      <c r="J17" s="46">
        <v>4.93</v>
      </c>
      <c r="K17" s="46">
        <v>7.34</v>
      </c>
      <c r="L17" s="46">
        <v>10.94</v>
      </c>
      <c r="M17" s="49">
        <v>24.27</v>
      </c>
    </row>
    <row r="18" spans="2:13">
      <c r="B18" s="48">
        <v>0.09</v>
      </c>
      <c r="C18" s="46">
        <v>1.0900000000000001</v>
      </c>
      <c r="D18" s="46">
        <v>1.2</v>
      </c>
      <c r="E18" s="46">
        <v>1.31</v>
      </c>
      <c r="F18" s="46">
        <v>1.43</v>
      </c>
      <c r="G18" s="46">
        <v>1.57</v>
      </c>
      <c r="H18" s="46">
        <v>2.4500000000000002</v>
      </c>
      <c r="I18" s="46">
        <v>3.84</v>
      </c>
      <c r="J18" s="46">
        <v>6.01</v>
      </c>
      <c r="K18" s="46">
        <v>9.41</v>
      </c>
      <c r="L18" s="46">
        <v>14.73</v>
      </c>
      <c r="M18" s="49">
        <v>36.11</v>
      </c>
    </row>
    <row r="19" spans="2:13" ht="16.5" thickBot="1">
      <c r="B19" s="50">
        <v>0.1</v>
      </c>
      <c r="C19" s="51">
        <v>1.1000000000000001</v>
      </c>
      <c r="D19" s="51">
        <v>1.22</v>
      </c>
      <c r="E19" s="51">
        <v>1.35</v>
      </c>
      <c r="F19" s="51">
        <v>1.49</v>
      </c>
      <c r="G19" s="51">
        <v>1.65</v>
      </c>
      <c r="H19" s="51">
        <v>2.71</v>
      </c>
      <c r="I19" s="51">
        <v>4.45</v>
      </c>
      <c r="J19" s="51">
        <v>7.33</v>
      </c>
      <c r="K19" s="51">
        <v>12.06</v>
      </c>
      <c r="L19" s="51">
        <v>19.84</v>
      </c>
      <c r="M19" s="52">
        <v>53.7</v>
      </c>
    </row>
    <row r="22" spans="2:13">
      <c r="B22" s="43" t="s">
        <v>89</v>
      </c>
    </row>
    <row r="23" spans="2:13">
      <c r="B23" s="43"/>
    </row>
    <row r="24" spans="2:13">
      <c r="C24" s="105" t="s">
        <v>88</v>
      </c>
      <c r="D24" s="105"/>
      <c r="E24" s="105"/>
      <c r="F24" s="105"/>
      <c r="G24" s="105"/>
      <c r="H24" s="105"/>
      <c r="I24" s="105"/>
      <c r="J24" s="105"/>
      <c r="K24" s="105"/>
      <c r="L24" s="105"/>
      <c r="M24" s="105"/>
    </row>
    <row r="25" spans="2:13" ht="27.75" customHeight="1">
      <c r="B25" s="72" t="s">
        <v>91</v>
      </c>
      <c r="C25" s="44">
        <v>1</v>
      </c>
      <c r="D25" s="44">
        <v>2</v>
      </c>
      <c r="E25" s="44">
        <v>3</v>
      </c>
      <c r="F25" s="44">
        <v>4</v>
      </c>
      <c r="G25" s="44">
        <v>5</v>
      </c>
      <c r="H25" s="44">
        <v>10</v>
      </c>
      <c r="I25" s="44">
        <v>15</v>
      </c>
      <c r="J25" s="44">
        <v>20</v>
      </c>
      <c r="K25" s="44">
        <v>25</v>
      </c>
      <c r="L25" s="44">
        <v>30</v>
      </c>
      <c r="M25" s="44">
        <v>40</v>
      </c>
    </row>
    <row r="26" spans="2:13">
      <c r="B26" s="45">
        <v>0.04</v>
      </c>
      <c r="C26" s="53">
        <v>0.98199999999999998</v>
      </c>
      <c r="D26" s="53">
        <v>0.48099999999999998</v>
      </c>
      <c r="E26" s="53">
        <v>0.314</v>
      </c>
      <c r="F26" s="53">
        <v>0.23100000000000001</v>
      </c>
      <c r="G26" s="94">
        <v>0.18099999999999999</v>
      </c>
      <c r="H26" s="53">
        <v>8.1000000000000003E-2</v>
      </c>
      <c r="I26" s="53">
        <v>4.9000000000000002E-2</v>
      </c>
      <c r="J26" s="53">
        <v>3.3000000000000002E-2</v>
      </c>
      <c r="K26" s="53">
        <v>2.3E-2</v>
      </c>
      <c r="L26" s="53">
        <v>1.7000000000000001E-2</v>
      </c>
      <c r="M26" s="53">
        <v>0.01</v>
      </c>
    </row>
    <row r="27" spans="2:13">
      <c r="B27" s="45">
        <v>0.05</v>
      </c>
      <c r="C27" s="53">
        <v>0.97699999999999998</v>
      </c>
      <c r="D27" s="53">
        <v>0.47599999999999998</v>
      </c>
      <c r="E27" s="53">
        <v>0.31</v>
      </c>
      <c r="F27" s="53">
        <v>0.22600000000000001</v>
      </c>
      <c r="G27" s="53">
        <v>0.17599999999999999</v>
      </c>
      <c r="H27" s="53">
        <v>7.6999999999999999E-2</v>
      </c>
      <c r="I27" s="53">
        <v>4.4999999999999998E-2</v>
      </c>
      <c r="J27" s="53">
        <v>2.9000000000000001E-2</v>
      </c>
      <c r="K27" s="53">
        <v>0.02</v>
      </c>
      <c r="L27" s="53">
        <v>1.4E-2</v>
      </c>
      <c r="M27" s="53">
        <v>8.0000000000000002E-3</v>
      </c>
    </row>
    <row r="28" spans="2:13">
      <c r="B28" s="45">
        <v>0.06</v>
      </c>
      <c r="C28" s="53">
        <v>0.97299999999999998</v>
      </c>
      <c r="D28" s="53">
        <v>0.47199999999999998</v>
      </c>
      <c r="E28" s="53">
        <v>0.30499999999999999</v>
      </c>
      <c r="F28" s="53">
        <v>0.222</v>
      </c>
      <c r="G28" s="53">
        <v>0.17199999999999999</v>
      </c>
      <c r="H28" s="53">
        <v>7.2999999999999995E-2</v>
      </c>
      <c r="I28" s="53">
        <v>4.1000000000000002E-2</v>
      </c>
      <c r="J28" s="53">
        <v>2.5999999999999999E-2</v>
      </c>
      <c r="K28" s="53">
        <v>1.7000000000000001E-2</v>
      </c>
      <c r="L28" s="53">
        <v>1.2E-2</v>
      </c>
      <c r="M28" s="53">
        <v>6.0000000000000001E-3</v>
      </c>
    </row>
    <row r="29" spans="2:13">
      <c r="B29" s="45">
        <v>7.0000000000000007E-2</v>
      </c>
      <c r="C29" s="53">
        <v>0.96799999999999997</v>
      </c>
      <c r="D29" s="53">
        <v>0.46700000000000003</v>
      </c>
      <c r="E29" s="53">
        <v>0.30099999999999999</v>
      </c>
      <c r="F29" s="53">
        <v>0.217</v>
      </c>
      <c r="G29" s="53">
        <v>0.16800000000000001</v>
      </c>
      <c r="H29" s="53">
        <v>6.9000000000000006E-2</v>
      </c>
      <c r="I29" s="53">
        <v>3.7999999999999999E-2</v>
      </c>
      <c r="J29" s="53">
        <v>2.3E-2</v>
      </c>
      <c r="K29" s="53">
        <v>1.4999999999999999E-2</v>
      </c>
      <c r="L29" s="53">
        <v>0.01</v>
      </c>
      <c r="M29" s="53">
        <v>5.0000000000000001E-3</v>
      </c>
    </row>
    <row r="30" spans="2:13">
      <c r="B30" s="45">
        <v>0.08</v>
      </c>
      <c r="C30" s="53">
        <v>0.96399999999999997</v>
      </c>
      <c r="D30" s="53">
        <v>0.46300000000000002</v>
      </c>
      <c r="E30" s="53">
        <v>0.29599999999999999</v>
      </c>
      <c r="F30" s="53">
        <v>0.21299999999999999</v>
      </c>
      <c r="G30" s="53">
        <v>0.16300000000000001</v>
      </c>
      <c r="H30" s="53">
        <v>6.6000000000000003E-2</v>
      </c>
      <c r="I30" s="53">
        <v>3.5000000000000003E-2</v>
      </c>
      <c r="J30" s="53">
        <v>0.02</v>
      </c>
      <c r="K30" s="53">
        <v>1.2999999999999999E-2</v>
      </c>
      <c r="L30" s="53">
        <v>8.0000000000000002E-3</v>
      </c>
      <c r="M30" s="53">
        <v>3.0000000000000001E-3</v>
      </c>
    </row>
    <row r="31" spans="2:13">
      <c r="B31" s="45">
        <v>0.09</v>
      </c>
      <c r="C31" s="53">
        <v>0.95899999999999996</v>
      </c>
      <c r="D31" s="53">
        <v>0.45800000000000002</v>
      </c>
      <c r="E31" s="53">
        <v>0.29199999999999998</v>
      </c>
      <c r="F31" s="53">
        <v>0.20899999999999999</v>
      </c>
      <c r="G31" s="53">
        <v>0.159</v>
      </c>
      <c r="H31" s="53">
        <v>6.2E-2</v>
      </c>
      <c r="I31" s="53">
        <v>3.2000000000000001E-2</v>
      </c>
      <c r="J31" s="53">
        <v>1.7999999999999999E-2</v>
      </c>
      <c r="K31" s="53">
        <v>1.0999999999999999E-2</v>
      </c>
      <c r="L31" s="53">
        <v>7.0000000000000001E-3</v>
      </c>
      <c r="M31" s="53">
        <v>3.0000000000000001E-3</v>
      </c>
    </row>
    <row r="32" spans="2:13">
      <c r="B32" s="45">
        <v>0.1</v>
      </c>
      <c r="C32" s="53">
        <v>0.95499999999999996</v>
      </c>
      <c r="D32" s="53">
        <v>0.45400000000000001</v>
      </c>
      <c r="E32" s="53">
        <v>0.28699999999999998</v>
      </c>
      <c r="F32" s="53">
        <v>0.20399999999999999</v>
      </c>
      <c r="G32" s="53">
        <v>0.155</v>
      </c>
      <c r="H32" s="53">
        <v>5.8999999999999997E-2</v>
      </c>
      <c r="I32" s="53">
        <v>2.9000000000000001E-2</v>
      </c>
      <c r="J32" s="53">
        <v>1.6E-2</v>
      </c>
      <c r="K32" s="53">
        <v>8.9999999999999993E-3</v>
      </c>
      <c r="L32" s="53">
        <v>5.0000000000000001E-3</v>
      </c>
      <c r="M32" s="53">
        <v>2E-3</v>
      </c>
    </row>
    <row r="35" spans="1:2">
      <c r="B35" s="43"/>
    </row>
    <row r="42" spans="1:2">
      <c r="A42" s="63" t="s">
        <v>79</v>
      </c>
    </row>
  </sheetData>
  <sheetProtection password="F8A6" sheet="1" objects="1" scenarios="1"/>
  <mergeCells count="2">
    <mergeCell ref="C10:M10"/>
    <mergeCell ref="C24:M24"/>
  </mergeCells>
  <hyperlinks>
    <hyperlink ref="A42" r:id="rId1" tooltip="ABCdar Financiar" display="http://www.abcdarfinanciar.ro/"/>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dimension ref="A1"/>
  <sheetViews>
    <sheetView workbookViewId="0">
      <selection activeCell="D3" sqref="D3"/>
    </sheetView>
  </sheetViews>
  <sheetFormatPr defaultRowHeight="15"/>
  <cols>
    <col min="1" max="16384" width="9.140625" style="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Buget de venituri si cheltuieli</vt:lpstr>
      <vt:lpstr>Evaluarea situatiei financiare</vt:lpstr>
      <vt:lpstr>Stabilirea Obiectivelor</vt:lpstr>
      <vt:lpstr>Tabele</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monica</cp:lastModifiedBy>
  <dcterms:created xsi:type="dcterms:W3CDTF">2017-01-04T20:28:11Z</dcterms:created>
  <dcterms:modified xsi:type="dcterms:W3CDTF">2018-01-22T19:58:33Z</dcterms:modified>
</cp:coreProperties>
</file>